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705" yWindow="-15" windowWidth="12510" windowHeight="12315" tabRatio="472"/>
  </bookViews>
  <sheets>
    <sheet name="【機器リスト】" sheetId="1" r:id="rId1"/>
  </sheets>
  <definedNames>
    <definedName name="_xlnm.Print_Area" localSheetId="0">【機器リスト】!$A$1:$Y$63</definedName>
    <definedName name="_xlnm.Print_Titles" localSheetId="0">【機器リスト】!$8:$10</definedName>
  </definedNames>
  <calcPr calcId="145621"/>
</workbook>
</file>

<file path=xl/calcChain.xml><?xml version="1.0" encoding="utf-8"?>
<calcChain xmlns="http://schemas.openxmlformats.org/spreadsheetml/2006/main">
  <c r="R12" i="1" l="1"/>
  <c r="P12" i="1"/>
  <c r="P61" i="1" l="1"/>
  <c r="R61" i="1" s="1"/>
  <c r="P60" i="1"/>
  <c r="R60" i="1" s="1"/>
  <c r="P59" i="1"/>
  <c r="R59" i="1" s="1"/>
  <c r="P58" i="1"/>
  <c r="R58" i="1" s="1"/>
  <c r="P57" i="1"/>
  <c r="R57" i="1" s="1"/>
  <c r="P56" i="1"/>
  <c r="R56" i="1" s="1"/>
  <c r="P55" i="1"/>
  <c r="R55" i="1" s="1"/>
  <c r="P54" i="1"/>
  <c r="R54" i="1" s="1"/>
  <c r="P53" i="1"/>
  <c r="R53" i="1" s="1"/>
  <c r="P52" i="1"/>
  <c r="R52" i="1" s="1"/>
  <c r="P51" i="1"/>
  <c r="R51" i="1" s="1"/>
  <c r="P50" i="1"/>
  <c r="R50" i="1" s="1"/>
  <c r="P49" i="1"/>
  <c r="R49" i="1" s="1"/>
  <c r="P48" i="1"/>
  <c r="R48" i="1" s="1"/>
  <c r="P47" i="1"/>
  <c r="R47" i="1" s="1"/>
  <c r="P46" i="1"/>
  <c r="R46" i="1" s="1"/>
  <c r="P45" i="1"/>
  <c r="R45" i="1" s="1"/>
  <c r="P44" i="1"/>
  <c r="R44" i="1" s="1"/>
  <c r="P43" i="1"/>
  <c r="R43" i="1" s="1"/>
  <c r="P42" i="1"/>
  <c r="R42" i="1" s="1"/>
  <c r="P41" i="1"/>
  <c r="R41" i="1" s="1"/>
  <c r="P40" i="1"/>
  <c r="R40" i="1" s="1"/>
  <c r="P39" i="1"/>
  <c r="R39" i="1" s="1"/>
  <c r="P38" i="1"/>
  <c r="R38" i="1" s="1"/>
  <c r="P37" i="1"/>
  <c r="R37" i="1" s="1"/>
  <c r="P36" i="1"/>
  <c r="R36" i="1" s="1"/>
  <c r="P35" i="1"/>
  <c r="R35" i="1" s="1"/>
  <c r="P34" i="1"/>
  <c r="R34" i="1" s="1"/>
  <c r="P33" i="1"/>
  <c r="R33" i="1" s="1"/>
  <c r="P32" i="1"/>
  <c r="R32" i="1" s="1"/>
  <c r="P31" i="1"/>
  <c r="R31" i="1" s="1"/>
  <c r="P30" i="1"/>
  <c r="R30" i="1" s="1"/>
  <c r="P29" i="1"/>
  <c r="R29" i="1" s="1"/>
  <c r="P28" i="1"/>
  <c r="R28" i="1" s="1"/>
  <c r="P27" i="1"/>
  <c r="R27" i="1" s="1"/>
  <c r="P26" i="1"/>
  <c r="R26" i="1" s="1"/>
  <c r="P25" i="1"/>
  <c r="R25" i="1" s="1"/>
  <c r="P24" i="1"/>
  <c r="R24" i="1" s="1"/>
  <c r="P23" i="1"/>
  <c r="R23" i="1" s="1"/>
  <c r="P22" i="1"/>
  <c r="R22" i="1" s="1"/>
  <c r="P21" i="1"/>
  <c r="R21" i="1" s="1"/>
  <c r="P20" i="1"/>
  <c r="R20" i="1" s="1"/>
  <c r="P19" i="1"/>
  <c r="R19" i="1" s="1"/>
  <c r="P18" i="1"/>
  <c r="R18" i="1" s="1"/>
  <c r="P17" i="1"/>
  <c r="R17" i="1" s="1"/>
  <c r="P16" i="1"/>
  <c r="R16" i="1" s="1"/>
  <c r="P15" i="1"/>
  <c r="R15" i="1" s="1"/>
  <c r="P14" i="1"/>
  <c r="R14" i="1" s="1"/>
  <c r="P13" i="1"/>
  <c r="R13" i="1" s="1"/>
  <c r="Q62" i="1" l="1"/>
  <c r="Q63" i="1" s="1"/>
  <c r="O62" i="1"/>
  <c r="O63" i="1" s="1"/>
  <c r="B12" i="1" l="1"/>
  <c r="R62" i="1" l="1"/>
  <c r="R63" i="1" s="1"/>
  <c r="P62" i="1"/>
  <c r="P63" i="1" s="1"/>
  <c r="B13" i="1"/>
  <c r="B14" i="1" s="1"/>
  <c r="B15" i="1" l="1"/>
  <c r="B16" i="1" s="1"/>
  <c r="B17" i="1" l="1"/>
  <c r="B18" i="1" l="1"/>
  <c r="B19" i="1" s="1"/>
  <c r="B20" i="1" l="1"/>
  <c r="B21" i="1" s="1"/>
  <c r="B22" i="1" l="1"/>
  <c r="B23" i="1" s="1"/>
  <c r="B24" i="1" l="1"/>
  <c r="B25" i="1" s="1"/>
  <c r="B26" i="1" s="1"/>
  <c r="B27" i="1" l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</calcChain>
</file>

<file path=xl/comments1.xml><?xml version="1.0" encoding="utf-8"?>
<comments xmlns="http://schemas.openxmlformats.org/spreadsheetml/2006/main">
  <authors>
    <author>H.Takahashi</author>
    <author>ONO小野 知章</author>
    <author>tky-6-pc041</author>
  </authors>
  <commentList>
    <comment ref="J4" authorId="0">
      <text>
        <r>
          <rPr>
            <b/>
            <sz val="9"/>
            <color indexed="81"/>
            <rFont val="ＭＳ Ｐゴシック"/>
            <family val="3"/>
            <charset val="128"/>
          </rPr>
          <t>H.Takahashi:</t>
        </r>
        <r>
          <rPr>
            <sz val="9"/>
            <color indexed="81"/>
            <rFont val="ＭＳ Ｐゴシック"/>
            <family val="3"/>
            <charset val="128"/>
          </rPr>
          <t xml:space="preserve">
編集した日付を入力</t>
        </r>
      </text>
    </comment>
    <comment ref="L4" authorId="1">
      <text>
        <r>
          <rPr>
            <sz val="9"/>
            <color indexed="81"/>
            <rFont val="HG丸ｺﾞｼｯｸM-PRO"/>
            <family val="3"/>
            <charset val="128"/>
          </rPr>
          <t>更新内容：更新者名</t>
        </r>
      </text>
    </comment>
    <comment ref="J5" authorId="0">
      <text>
        <r>
          <rPr>
            <b/>
            <sz val="9"/>
            <color indexed="81"/>
            <rFont val="ＭＳ Ｐゴシック"/>
            <family val="3"/>
            <charset val="128"/>
          </rPr>
          <t>H.Takahashi:</t>
        </r>
        <r>
          <rPr>
            <sz val="9"/>
            <color indexed="81"/>
            <rFont val="ＭＳ Ｐゴシック"/>
            <family val="3"/>
            <charset val="128"/>
          </rPr>
          <t xml:space="preserve">
編集した日付を入力</t>
        </r>
      </text>
    </comment>
    <comment ref="L5" authorId="1">
      <text>
        <r>
          <rPr>
            <sz val="9"/>
            <color indexed="81"/>
            <rFont val="HG丸ｺﾞｼｯｸM-PRO"/>
            <family val="3"/>
            <charset val="128"/>
          </rPr>
          <t>更新内容：更新者名</t>
        </r>
      </text>
    </comment>
    <comment ref="J6" authorId="0">
      <text>
        <r>
          <rPr>
            <b/>
            <sz val="9"/>
            <color indexed="81"/>
            <rFont val="ＭＳ Ｐゴシック"/>
            <family val="3"/>
            <charset val="128"/>
          </rPr>
          <t>H.Takahashi:</t>
        </r>
        <r>
          <rPr>
            <sz val="9"/>
            <color indexed="81"/>
            <rFont val="ＭＳ Ｐゴシック"/>
            <family val="3"/>
            <charset val="128"/>
          </rPr>
          <t xml:space="preserve">
編集した日付を入力</t>
        </r>
      </text>
    </comment>
    <comment ref="L6" authorId="1">
      <text>
        <r>
          <rPr>
            <sz val="9"/>
            <color indexed="81"/>
            <rFont val="HG丸ｺﾞｼｯｸM-PRO"/>
            <family val="3"/>
            <charset val="128"/>
          </rPr>
          <t>更新内容：更新者名</t>
        </r>
      </text>
    </comment>
    <comment ref="F7" authorId="1">
      <text>
        <r>
          <rPr>
            <sz val="10"/>
            <color indexed="81"/>
            <rFont val="HG丸ｺﾞｼｯｸM-PRO"/>
            <family val="3"/>
            <charset val="128"/>
          </rPr>
          <t>機器リスト作成日を入力
（西暦）</t>
        </r>
      </text>
    </comment>
    <comment ref="H7" authorId="1">
      <text>
        <r>
          <rPr>
            <sz val="10"/>
            <color indexed="81"/>
            <rFont val="HG丸ｺﾞｼｯｸM-PRO"/>
            <family val="3"/>
            <charset val="128"/>
          </rPr>
          <t>作成者名</t>
        </r>
      </text>
    </comment>
    <comment ref="J7" authorId="1">
      <text>
        <r>
          <rPr>
            <sz val="10"/>
            <color indexed="81"/>
            <rFont val="HG丸ｺﾞｼｯｸM-PRO"/>
            <family val="3"/>
            <charset val="128"/>
          </rPr>
          <t>更新日付を入力（西暦）</t>
        </r>
      </text>
    </comment>
    <comment ref="L7" authorId="1">
      <text>
        <r>
          <rPr>
            <sz val="10"/>
            <color indexed="81"/>
            <rFont val="HG丸ｺﾞｼｯｸM-PRO"/>
            <family val="3"/>
            <charset val="128"/>
          </rPr>
          <t>更新内容：更新者名</t>
        </r>
      </text>
    </comment>
    <comment ref="P9" authorId="2">
      <text>
        <r>
          <rPr>
            <sz val="10"/>
            <color indexed="12"/>
            <rFont val="HG丸ｺﾞｼｯｸM-PRO"/>
            <family val="3"/>
            <charset val="128"/>
          </rPr>
          <t>油量×比重：</t>
        </r>
        <r>
          <rPr>
            <sz val="10"/>
            <color indexed="12"/>
            <rFont val="Arial"/>
            <family val="2"/>
          </rPr>
          <t>0.9</t>
        </r>
      </text>
    </comment>
    <comment ref="W9" authorId="2">
      <text>
        <r>
          <rPr>
            <sz val="10"/>
            <color indexed="12"/>
            <rFont val="HG丸ｺﾞｼｯｸM-PRO"/>
            <family val="3"/>
            <charset val="128"/>
          </rPr>
          <t>ブッシングが上に突き出ている場合に記入して下さい。</t>
        </r>
      </text>
    </comment>
    <comment ref="R10" authorId="2">
      <text>
        <r>
          <rPr>
            <sz val="10"/>
            <color indexed="12"/>
            <rFont val="HG丸ｺﾞｼｯｸM-PRO"/>
            <family val="3"/>
            <charset val="128"/>
          </rPr>
          <t>総重量－油重量</t>
        </r>
      </text>
    </comment>
    <comment ref="B36" authorId="1">
      <text>
        <r>
          <rPr>
            <sz val="10"/>
            <color indexed="81"/>
            <rFont val="HG丸ｺﾞｼｯｸM-PRO"/>
            <family val="3"/>
            <charset val="128"/>
          </rPr>
          <t>対象物の数が#25を超える場合、
非表示行（37行目～61行目）
を再表示してください。</t>
        </r>
      </text>
    </comment>
    <comment ref="F36" authorId="1">
      <text>
        <r>
          <rPr>
            <sz val="10"/>
            <color indexed="81"/>
            <rFont val="HG丸ｺﾞｼｯｸM-PRO"/>
            <family val="3"/>
            <charset val="128"/>
          </rPr>
          <t>対象物の数が#25を超える場合、
非表示行（37行目～61行目）
を再表示してください。</t>
        </r>
      </text>
    </comment>
  </commentList>
</comments>
</file>

<file path=xl/sharedStrings.xml><?xml version="1.0" encoding="utf-8"?>
<sst xmlns="http://schemas.openxmlformats.org/spreadsheetml/2006/main" count="103" uniqueCount="99">
  <si>
    <r>
      <t xml:space="preserve">PCB
</t>
    </r>
    <r>
      <rPr>
        <b/>
        <sz val="11"/>
        <rFont val="MS UI Gothic"/>
        <family val="3"/>
        <charset val="128"/>
      </rPr>
      <t xml:space="preserve">含有量
</t>
    </r>
    <r>
      <rPr>
        <b/>
        <sz val="11"/>
        <rFont val="Arial"/>
        <family val="2"/>
      </rPr>
      <t>(mg/kg)
= PPM</t>
    </r>
    <rPh sb="4" eb="7">
      <t>ガンユウリョウ</t>
    </rPh>
    <phoneticPr fontId="2"/>
  </si>
  <si>
    <t>GHI-1234</t>
    <phoneticPr fontId="2"/>
  </si>
  <si>
    <t>J567890K</t>
    <phoneticPr fontId="2"/>
  </si>
  <si>
    <t>01-001</t>
    <phoneticPr fontId="2"/>
  </si>
  <si>
    <r>
      <rPr>
        <b/>
        <sz val="11"/>
        <rFont val="MS UI Gothic"/>
        <family val="3"/>
        <charset val="128"/>
      </rPr>
      <t>機器分類</t>
    </r>
    <rPh sb="0" eb="2">
      <t>キキ</t>
    </rPh>
    <rPh sb="2" eb="4">
      <t>ブンルイ</t>
    </rPh>
    <phoneticPr fontId="2"/>
  </si>
  <si>
    <r>
      <rPr>
        <sz val="11"/>
        <rFont val="MS UI Gothic"/>
        <family val="3"/>
        <charset val="128"/>
      </rPr>
      <t>整流器</t>
    </r>
    <rPh sb="0" eb="3">
      <t>セイリュウキ</t>
    </rPh>
    <phoneticPr fontId="2"/>
  </si>
  <si>
    <r>
      <rPr>
        <sz val="11"/>
        <rFont val="MS UI Gothic"/>
        <family val="3"/>
        <charset val="128"/>
      </rPr>
      <t>変流器</t>
    </r>
    <rPh sb="0" eb="1">
      <t>ヘン</t>
    </rPh>
    <rPh sb="1" eb="2">
      <t>リュウ</t>
    </rPh>
    <rPh sb="2" eb="3">
      <t>キ</t>
    </rPh>
    <phoneticPr fontId="2"/>
  </si>
  <si>
    <r>
      <rPr>
        <sz val="11"/>
        <rFont val="MS UI Gothic"/>
        <family val="3"/>
        <charset val="128"/>
      </rPr>
      <t>変成器</t>
    </r>
    <rPh sb="0" eb="1">
      <t>ヘン</t>
    </rPh>
    <rPh sb="1" eb="2">
      <t>セイ</t>
    </rPh>
    <rPh sb="2" eb="3">
      <t>キ</t>
    </rPh>
    <phoneticPr fontId="2"/>
  </si>
  <si>
    <r>
      <rPr>
        <sz val="11"/>
        <rFont val="MS UI Gothic"/>
        <family val="3"/>
        <charset val="128"/>
      </rPr>
      <t>遮断機</t>
    </r>
    <rPh sb="0" eb="3">
      <t>シャダンキ</t>
    </rPh>
    <phoneticPr fontId="2"/>
  </si>
  <si>
    <r>
      <rPr>
        <sz val="11"/>
        <rFont val="MS UI Gothic"/>
        <family val="3"/>
        <charset val="128"/>
      </rPr>
      <t>開閉器</t>
    </r>
    <rPh sb="0" eb="3">
      <t>カイヘイキ</t>
    </rPh>
    <phoneticPr fontId="2"/>
  </si>
  <si>
    <r>
      <rPr>
        <sz val="11"/>
        <rFont val="MS UI Gothic"/>
        <family val="3"/>
        <charset val="128"/>
      </rPr>
      <t>変圧器</t>
    </r>
    <rPh sb="0" eb="3">
      <t>ヘンアツキ</t>
    </rPh>
    <phoneticPr fontId="2"/>
  </si>
  <si>
    <t>ECO-SYSTEM JAPAN CO.,LTD.</t>
  </si>
  <si>
    <r>
      <rPr>
        <b/>
        <sz val="12"/>
        <rFont val="MS UI Gothic"/>
        <family val="3"/>
        <charset val="128"/>
      </rPr>
      <t>ご記入日：</t>
    </r>
    <rPh sb="1" eb="3">
      <t>キニュウ</t>
    </rPh>
    <rPh sb="3" eb="4">
      <t>ビ</t>
    </rPh>
    <phoneticPr fontId="2"/>
  </si>
  <si>
    <r>
      <rPr>
        <sz val="11"/>
        <rFont val="MS UI Gothic"/>
        <family val="3"/>
        <charset val="128"/>
      </rPr>
      <t xml:space="preserve">変圧器
</t>
    </r>
    <r>
      <rPr>
        <sz val="11"/>
        <rFont val="Arial"/>
        <family val="2"/>
      </rPr>
      <t>(</t>
    </r>
    <r>
      <rPr>
        <sz val="11"/>
        <rFont val="MS UI Gothic"/>
        <family val="3"/>
        <charset val="128"/>
      </rPr>
      <t>単相</t>
    </r>
    <r>
      <rPr>
        <sz val="11"/>
        <rFont val="Arial"/>
        <family val="2"/>
      </rPr>
      <t>)</t>
    </r>
    <rPh sb="0" eb="3">
      <t>ヘンアツキ</t>
    </rPh>
    <rPh sb="5" eb="6">
      <t>タン</t>
    </rPh>
    <rPh sb="6" eb="7">
      <t>ソウ</t>
    </rPh>
    <phoneticPr fontId="2"/>
  </si>
  <si>
    <r>
      <rPr>
        <sz val="11"/>
        <rFont val="MS UI Gothic"/>
        <family val="3"/>
        <charset val="128"/>
      </rPr>
      <t xml:space="preserve">変圧器
</t>
    </r>
    <r>
      <rPr>
        <sz val="11"/>
        <rFont val="Arial"/>
        <family val="2"/>
      </rPr>
      <t>(</t>
    </r>
    <r>
      <rPr>
        <sz val="11"/>
        <rFont val="MS UI Gothic"/>
        <family val="3"/>
        <charset val="128"/>
      </rPr>
      <t>三相</t>
    </r>
    <r>
      <rPr>
        <sz val="11"/>
        <rFont val="Arial"/>
        <family val="2"/>
      </rPr>
      <t>)</t>
    </r>
    <rPh sb="0" eb="3">
      <t>ヘンアツキ</t>
    </rPh>
    <rPh sb="5" eb="6">
      <t>サン</t>
    </rPh>
    <rPh sb="6" eb="7">
      <t>ソウ</t>
    </rPh>
    <phoneticPr fontId="2"/>
  </si>
  <si>
    <r>
      <rPr>
        <sz val="11"/>
        <rFont val="MS UI Gothic"/>
        <family val="3"/>
        <charset val="128"/>
      </rPr>
      <t xml:space="preserve">コンデンサ
</t>
    </r>
    <r>
      <rPr>
        <sz val="11"/>
        <rFont val="Arial"/>
        <family val="2"/>
      </rPr>
      <t>(</t>
    </r>
    <r>
      <rPr>
        <sz val="11"/>
        <rFont val="MS UI Gothic"/>
        <family val="3"/>
        <charset val="128"/>
      </rPr>
      <t>タンク型</t>
    </r>
    <r>
      <rPr>
        <sz val="11"/>
        <rFont val="Arial"/>
        <family val="2"/>
      </rPr>
      <t>)</t>
    </r>
    <rPh sb="10" eb="11">
      <t>カタ</t>
    </rPh>
    <phoneticPr fontId="2"/>
  </si>
  <si>
    <r>
      <rPr>
        <sz val="11"/>
        <rFont val="MS UI Gothic"/>
        <family val="3"/>
        <charset val="128"/>
      </rPr>
      <t xml:space="preserve">コンデンサ
</t>
    </r>
    <r>
      <rPr>
        <sz val="11"/>
        <rFont val="Arial"/>
        <family val="2"/>
      </rPr>
      <t>(</t>
    </r>
    <r>
      <rPr>
        <sz val="11"/>
        <rFont val="MS UI Gothic"/>
        <family val="3"/>
        <charset val="128"/>
      </rPr>
      <t>缶型</t>
    </r>
    <r>
      <rPr>
        <sz val="11"/>
        <rFont val="Arial"/>
        <family val="2"/>
      </rPr>
      <t>)</t>
    </r>
    <rPh sb="7" eb="8">
      <t>カン</t>
    </rPh>
    <rPh sb="8" eb="9">
      <t>カタ</t>
    </rPh>
    <phoneticPr fontId="2"/>
  </si>
  <si>
    <r>
      <rPr>
        <sz val="11"/>
        <rFont val="MS UI Gothic"/>
        <family val="3"/>
        <charset val="128"/>
      </rPr>
      <t>空ドラム缶</t>
    </r>
    <rPh sb="0" eb="1">
      <t>カラ</t>
    </rPh>
    <rPh sb="4" eb="5">
      <t>カン</t>
    </rPh>
    <phoneticPr fontId="2"/>
  </si>
  <si>
    <r>
      <rPr>
        <sz val="11"/>
        <rFont val="MS UI Gothic"/>
        <family val="3"/>
        <charset val="128"/>
      </rPr>
      <t>その他</t>
    </r>
    <rPh sb="2" eb="3">
      <t>タ</t>
    </rPh>
    <phoneticPr fontId="2"/>
  </si>
  <si>
    <r>
      <t>JEMA</t>
    </r>
    <r>
      <rPr>
        <b/>
        <sz val="11"/>
        <rFont val="MS UI Gothic"/>
        <family val="3"/>
        <charset val="128"/>
      </rPr>
      <t>リスト
照合結果</t>
    </r>
    <rPh sb="8" eb="10">
      <t>ショウゴウ</t>
    </rPh>
    <rPh sb="10" eb="12">
      <t>ケッカ</t>
    </rPh>
    <phoneticPr fontId="2"/>
  </si>
  <si>
    <r>
      <rPr>
        <sz val="11"/>
        <rFont val="MS UI Gothic"/>
        <family val="3"/>
        <charset val="128"/>
      </rPr>
      <t>シリコン
整流器</t>
    </r>
    <rPh sb="5" eb="8">
      <t>セイリュウキ</t>
    </rPh>
    <phoneticPr fontId="2"/>
  </si>
  <si>
    <r>
      <rPr>
        <sz val="11"/>
        <rFont val="MS UI Gothic"/>
        <family val="3"/>
        <charset val="128"/>
      </rPr>
      <t>誘導電圧
調整器</t>
    </r>
    <rPh sb="0" eb="2">
      <t>ユウドウ</t>
    </rPh>
    <rPh sb="2" eb="4">
      <t>デンアツ</t>
    </rPh>
    <rPh sb="5" eb="7">
      <t>チョウセイ</t>
    </rPh>
    <rPh sb="7" eb="8">
      <t>キ</t>
    </rPh>
    <phoneticPr fontId="2"/>
  </si>
  <si>
    <r>
      <rPr>
        <sz val="11"/>
        <rFont val="MS UI Gothic"/>
        <family val="3"/>
        <charset val="128"/>
      </rPr>
      <t>地中
変圧器</t>
    </r>
    <rPh sb="0" eb="2">
      <t>チチュウ</t>
    </rPh>
    <rPh sb="3" eb="6">
      <t>ヘンアツキ</t>
    </rPh>
    <phoneticPr fontId="2"/>
  </si>
  <si>
    <r>
      <rPr>
        <sz val="11"/>
        <rFont val="MS UI Gothic"/>
        <family val="3"/>
        <charset val="128"/>
      </rPr>
      <t>放電コイル</t>
    </r>
    <rPh sb="0" eb="2">
      <t>ホウデン</t>
    </rPh>
    <phoneticPr fontId="2"/>
  </si>
  <si>
    <r>
      <rPr>
        <sz val="11"/>
        <rFont val="MS UI Gothic"/>
        <family val="3"/>
        <charset val="128"/>
      </rPr>
      <t>ブッシング</t>
    </r>
    <phoneticPr fontId="2"/>
  </si>
  <si>
    <r>
      <rPr>
        <sz val="11"/>
        <rFont val="MS UI Gothic"/>
        <family val="3"/>
        <charset val="128"/>
      </rPr>
      <t xml:space="preserve">放熱板
</t>
    </r>
    <r>
      <rPr>
        <sz val="11"/>
        <rFont val="Arial"/>
        <family val="2"/>
      </rPr>
      <t>(</t>
    </r>
    <r>
      <rPr>
        <sz val="11"/>
        <rFont val="MS UI Gothic"/>
        <family val="3"/>
        <charset val="128"/>
      </rPr>
      <t>大型分解物</t>
    </r>
    <r>
      <rPr>
        <sz val="11"/>
        <rFont val="Arial"/>
        <family val="2"/>
      </rPr>
      <t>)</t>
    </r>
    <rPh sb="0" eb="3">
      <t>ホウネツバン</t>
    </rPh>
    <rPh sb="5" eb="7">
      <t>オオガタ</t>
    </rPh>
    <rPh sb="7" eb="9">
      <t>ブンカイ</t>
    </rPh>
    <rPh sb="9" eb="10">
      <t>ブツ</t>
    </rPh>
    <phoneticPr fontId="2"/>
  </si>
  <si>
    <r>
      <rPr>
        <sz val="11"/>
        <rFont val="MS UI Gothic"/>
        <family val="3"/>
        <charset val="128"/>
      </rPr>
      <t xml:space="preserve">コンサベータ
</t>
    </r>
    <r>
      <rPr>
        <sz val="11"/>
        <rFont val="Arial"/>
        <family val="2"/>
      </rPr>
      <t>(</t>
    </r>
    <r>
      <rPr>
        <sz val="11"/>
        <rFont val="MS UI Gothic"/>
        <family val="3"/>
        <charset val="128"/>
      </rPr>
      <t>油槽</t>
    </r>
    <r>
      <rPr>
        <sz val="11"/>
        <rFont val="Arial"/>
        <family val="2"/>
      </rPr>
      <t>)</t>
    </r>
    <rPh sb="8" eb="9">
      <t>ユ</t>
    </rPh>
    <rPh sb="9" eb="10">
      <t>ソウ</t>
    </rPh>
    <phoneticPr fontId="2"/>
  </si>
  <si>
    <r>
      <rPr>
        <sz val="11"/>
        <rFont val="MS UI Gothic"/>
        <family val="3"/>
        <charset val="128"/>
      </rPr>
      <t>インピーダンス
ボンド</t>
    </r>
    <phoneticPr fontId="2"/>
  </si>
  <si>
    <r>
      <rPr>
        <sz val="11"/>
        <rFont val="MS UI Gothic"/>
        <family val="3"/>
        <charset val="128"/>
      </rPr>
      <t>鉄箱</t>
    </r>
    <rPh sb="0" eb="1">
      <t>テツ</t>
    </rPh>
    <rPh sb="1" eb="2">
      <t>バコ</t>
    </rPh>
    <phoneticPr fontId="45"/>
  </si>
  <si>
    <r>
      <rPr>
        <sz val="11"/>
        <rFont val="MS UI Gothic"/>
        <family val="3"/>
        <charset val="128"/>
      </rPr>
      <t xml:space="preserve">絶縁油
</t>
    </r>
    <r>
      <rPr>
        <sz val="11"/>
        <rFont val="Arial"/>
        <family val="2"/>
      </rPr>
      <t>(</t>
    </r>
    <r>
      <rPr>
        <sz val="11"/>
        <rFont val="MS UI Gothic"/>
        <family val="3"/>
        <charset val="128"/>
      </rPr>
      <t>ドラム缶</t>
    </r>
    <r>
      <rPr>
        <sz val="11"/>
        <rFont val="Arial"/>
        <family val="2"/>
      </rPr>
      <t>)</t>
    </r>
    <rPh sb="0" eb="2">
      <t>ゼツエン</t>
    </rPh>
    <rPh sb="2" eb="3">
      <t>ユ</t>
    </rPh>
    <rPh sb="8" eb="9">
      <t>カン</t>
    </rPh>
    <phoneticPr fontId="2"/>
  </si>
  <si>
    <r>
      <rPr>
        <sz val="11"/>
        <rFont val="MS UI Gothic"/>
        <family val="3"/>
        <charset val="128"/>
      </rPr>
      <t xml:space="preserve">ドラム缶
</t>
    </r>
    <r>
      <rPr>
        <sz val="11"/>
        <rFont val="Arial"/>
        <family val="2"/>
      </rPr>
      <t>(200L</t>
    </r>
    <r>
      <rPr>
        <sz val="11"/>
        <rFont val="MS UI Gothic"/>
        <family val="3"/>
        <charset val="128"/>
      </rPr>
      <t>・可燃</t>
    </r>
    <r>
      <rPr>
        <sz val="11"/>
        <rFont val="Arial"/>
        <family val="2"/>
      </rPr>
      <t>)</t>
    </r>
    <rPh sb="3" eb="4">
      <t>カン</t>
    </rPh>
    <rPh sb="11" eb="13">
      <t>カネン</t>
    </rPh>
    <phoneticPr fontId="2"/>
  </si>
  <si>
    <r>
      <rPr>
        <sz val="11"/>
        <rFont val="MS UI Gothic"/>
        <family val="3"/>
        <charset val="128"/>
      </rPr>
      <t xml:space="preserve">ドラム缶
</t>
    </r>
    <r>
      <rPr>
        <sz val="11"/>
        <rFont val="Arial"/>
        <family val="2"/>
      </rPr>
      <t>(200L</t>
    </r>
    <r>
      <rPr>
        <sz val="11"/>
        <rFont val="MS UI Gothic"/>
        <family val="3"/>
        <charset val="128"/>
      </rPr>
      <t>・不燃</t>
    </r>
    <r>
      <rPr>
        <sz val="11"/>
        <rFont val="Arial"/>
        <family val="2"/>
      </rPr>
      <t>)</t>
    </r>
    <rPh sb="3" eb="4">
      <t>カン</t>
    </rPh>
    <rPh sb="11" eb="13">
      <t>フネン</t>
    </rPh>
    <phoneticPr fontId="2"/>
  </si>
  <si>
    <r>
      <rPr>
        <sz val="11"/>
        <rFont val="MS UI Gothic"/>
        <family val="3"/>
        <charset val="128"/>
      </rPr>
      <t xml:space="preserve">ペール缶
</t>
    </r>
    <r>
      <rPr>
        <sz val="11"/>
        <rFont val="Arial"/>
        <family val="2"/>
      </rPr>
      <t>(20L</t>
    </r>
    <r>
      <rPr>
        <sz val="11"/>
        <rFont val="MS UI Gothic"/>
        <family val="3"/>
        <charset val="128"/>
      </rPr>
      <t>・可燃</t>
    </r>
    <r>
      <rPr>
        <sz val="11"/>
        <rFont val="Arial"/>
        <family val="2"/>
      </rPr>
      <t>)</t>
    </r>
    <rPh sb="3" eb="4">
      <t>カン</t>
    </rPh>
    <rPh sb="10" eb="12">
      <t>カネン</t>
    </rPh>
    <phoneticPr fontId="2"/>
  </si>
  <si>
    <r>
      <rPr>
        <sz val="11"/>
        <rFont val="MS UI Gothic"/>
        <family val="3"/>
        <charset val="128"/>
      </rPr>
      <t xml:space="preserve">ペール缶
</t>
    </r>
    <r>
      <rPr>
        <sz val="11"/>
        <rFont val="Arial"/>
        <family val="2"/>
      </rPr>
      <t>(20L</t>
    </r>
    <r>
      <rPr>
        <sz val="11"/>
        <rFont val="MS UI Gothic"/>
        <family val="3"/>
        <charset val="128"/>
      </rPr>
      <t>・不燃</t>
    </r>
    <r>
      <rPr>
        <sz val="11"/>
        <rFont val="Arial"/>
        <family val="2"/>
      </rPr>
      <t>)</t>
    </r>
    <rPh sb="3" eb="4">
      <t>カン</t>
    </rPh>
    <rPh sb="10" eb="12">
      <t>フネン</t>
    </rPh>
    <phoneticPr fontId="2"/>
  </si>
  <si>
    <r>
      <rPr>
        <sz val="11"/>
        <rFont val="MS UI Gothic"/>
        <family val="3"/>
        <charset val="128"/>
      </rPr>
      <t xml:space="preserve">ペール缶
</t>
    </r>
    <r>
      <rPr>
        <sz val="11"/>
        <rFont val="Arial"/>
        <family val="2"/>
      </rPr>
      <t>(20L</t>
    </r>
    <r>
      <rPr>
        <sz val="11"/>
        <rFont val="MS UI Gothic"/>
        <family val="3"/>
        <charset val="128"/>
      </rPr>
      <t>・塗膜</t>
    </r>
    <r>
      <rPr>
        <sz val="11"/>
        <rFont val="Arial"/>
        <family val="2"/>
      </rPr>
      <t>)</t>
    </r>
    <rPh sb="3" eb="4">
      <t>カン</t>
    </rPh>
    <rPh sb="10" eb="12">
      <t>トマク</t>
    </rPh>
    <phoneticPr fontId="2"/>
  </si>
  <si>
    <r>
      <rPr>
        <sz val="11"/>
        <rFont val="MS UI Gothic"/>
        <family val="3"/>
        <charset val="128"/>
      </rPr>
      <t xml:space="preserve">ペール缶
</t>
    </r>
    <r>
      <rPr>
        <sz val="11"/>
        <rFont val="Arial"/>
        <family val="2"/>
      </rPr>
      <t>(10L</t>
    </r>
    <r>
      <rPr>
        <sz val="11"/>
        <rFont val="MS UI Gothic"/>
        <family val="3"/>
        <charset val="128"/>
      </rPr>
      <t>・塗膜</t>
    </r>
    <r>
      <rPr>
        <sz val="11"/>
        <rFont val="Arial"/>
        <family val="2"/>
      </rPr>
      <t>)</t>
    </r>
    <rPh sb="3" eb="4">
      <t>カン</t>
    </rPh>
    <rPh sb="10" eb="12">
      <t>トマク</t>
    </rPh>
    <phoneticPr fontId="2"/>
  </si>
  <si>
    <r>
      <rPr>
        <b/>
        <sz val="12"/>
        <rFont val="MS UI Gothic"/>
        <family val="3"/>
        <charset val="128"/>
      </rPr>
      <t>保管
事業場名：</t>
    </r>
    <rPh sb="0" eb="2">
      <t>ホカン</t>
    </rPh>
    <rPh sb="3" eb="5">
      <t>ジギョウ</t>
    </rPh>
    <rPh sb="5" eb="6">
      <t>ジョウ</t>
    </rPh>
    <rPh sb="6" eb="7">
      <t>メイ</t>
    </rPh>
    <phoneticPr fontId="2"/>
  </si>
  <si>
    <r>
      <rPr>
        <b/>
        <sz val="12"/>
        <rFont val="MS UI Gothic"/>
        <family val="3"/>
        <charset val="128"/>
      </rPr>
      <t>保管事業場
所在地：</t>
    </r>
    <rPh sb="0" eb="2">
      <t>ホカン</t>
    </rPh>
    <rPh sb="2" eb="4">
      <t>ジギョウ</t>
    </rPh>
    <rPh sb="4" eb="5">
      <t>ジョウ</t>
    </rPh>
    <rPh sb="6" eb="9">
      <t>ショザイチ</t>
    </rPh>
    <phoneticPr fontId="2"/>
  </si>
  <si>
    <r>
      <rPr>
        <sz val="11"/>
        <rFont val="MS UI Gothic"/>
        <family val="3"/>
        <charset val="128"/>
      </rPr>
      <t>※都道府県はﾌﾟﾙﾀﾞｳﾝﾘｽﾄより選択下さい</t>
    </r>
    <rPh sb="1" eb="5">
      <t>トドウフケン</t>
    </rPh>
    <rPh sb="18" eb="20">
      <t>センタク</t>
    </rPh>
    <rPh sb="20" eb="21">
      <t>クダ</t>
    </rPh>
    <phoneticPr fontId="2"/>
  </si>
  <si>
    <r>
      <rPr>
        <b/>
        <sz val="11"/>
        <rFont val="MS UI Gothic"/>
        <family val="3"/>
        <charset val="128"/>
      </rPr>
      <t>機器
番号</t>
    </r>
    <rPh sb="0" eb="2">
      <t>キキ</t>
    </rPh>
    <rPh sb="3" eb="5">
      <t>バンゴウ</t>
    </rPh>
    <phoneticPr fontId="2"/>
  </si>
  <si>
    <r>
      <rPr>
        <b/>
        <sz val="11"/>
        <rFont val="MS UI Gothic"/>
        <family val="3"/>
        <charset val="128"/>
      </rPr>
      <t>保管場所</t>
    </r>
    <rPh sb="0" eb="2">
      <t>ホカン</t>
    </rPh>
    <rPh sb="2" eb="4">
      <t>バショ</t>
    </rPh>
    <phoneticPr fontId="2"/>
  </si>
  <si>
    <r>
      <t>PCB</t>
    </r>
    <r>
      <rPr>
        <b/>
        <sz val="11"/>
        <rFont val="MS UI Gothic"/>
        <family val="3"/>
        <charset val="128"/>
      </rPr>
      <t>特措法
届出番号</t>
    </r>
    <phoneticPr fontId="2"/>
  </si>
  <si>
    <r>
      <rPr>
        <b/>
        <sz val="11"/>
        <rFont val="MS UI Gothic"/>
        <family val="3"/>
        <charset val="128"/>
      </rPr>
      <t>機器情報</t>
    </r>
    <rPh sb="0" eb="2">
      <t>キキ</t>
    </rPh>
    <rPh sb="2" eb="4">
      <t>ジョウホウ</t>
    </rPh>
    <phoneticPr fontId="2"/>
  </si>
  <si>
    <r>
      <rPr>
        <b/>
        <sz val="11"/>
        <rFont val="MS UI Gothic"/>
        <family val="3"/>
        <charset val="128"/>
      </rPr>
      <t>微量判定</t>
    </r>
    <rPh sb="0" eb="2">
      <t>ビリョウ</t>
    </rPh>
    <rPh sb="2" eb="4">
      <t>ハンテイ</t>
    </rPh>
    <phoneticPr fontId="2"/>
  </si>
  <si>
    <r>
      <rPr>
        <b/>
        <sz val="11"/>
        <rFont val="MS UI Gothic"/>
        <family val="3"/>
        <charset val="128"/>
      </rPr>
      <t>絶縁油</t>
    </r>
    <rPh sb="0" eb="2">
      <t>ゼツエン</t>
    </rPh>
    <rPh sb="2" eb="3">
      <t>ユ</t>
    </rPh>
    <phoneticPr fontId="2"/>
  </si>
  <si>
    <r>
      <rPr>
        <b/>
        <sz val="11"/>
        <rFont val="MS UI Gothic"/>
        <family val="3"/>
        <charset val="128"/>
      </rPr>
      <t>機器重量</t>
    </r>
    <rPh sb="0" eb="2">
      <t>キキ</t>
    </rPh>
    <rPh sb="2" eb="4">
      <t>ジュウリョウ</t>
    </rPh>
    <phoneticPr fontId="2"/>
  </si>
  <si>
    <r>
      <rPr>
        <b/>
        <sz val="11"/>
        <rFont val="MS UI Gothic"/>
        <family val="3"/>
        <charset val="128"/>
      </rPr>
      <t>機器寸法</t>
    </r>
    <r>
      <rPr>
        <b/>
        <sz val="11"/>
        <rFont val="Arial"/>
        <family val="2"/>
      </rPr>
      <t>(</t>
    </r>
    <r>
      <rPr>
        <b/>
        <sz val="11"/>
        <rFont val="MS UI Gothic"/>
        <family val="3"/>
        <charset val="128"/>
      </rPr>
      <t>ｍ</t>
    </r>
    <r>
      <rPr>
        <b/>
        <sz val="11"/>
        <rFont val="Arial"/>
        <family val="2"/>
      </rPr>
      <t>)</t>
    </r>
    <rPh sb="0" eb="2">
      <t>キキ</t>
    </rPh>
    <rPh sb="2" eb="4">
      <t>スンポウ</t>
    </rPh>
    <phoneticPr fontId="2"/>
  </si>
  <si>
    <r>
      <rPr>
        <b/>
        <sz val="11"/>
        <rFont val="MS UI Gothic"/>
        <family val="3"/>
        <charset val="128"/>
      </rPr>
      <t>その他</t>
    </r>
    <rPh sb="2" eb="3">
      <t>タ</t>
    </rPh>
    <phoneticPr fontId="2"/>
  </si>
  <si>
    <r>
      <rPr>
        <b/>
        <sz val="11"/>
        <rFont val="MS UI Gothic"/>
        <family val="3"/>
        <charset val="128"/>
      </rPr>
      <t>製造者</t>
    </r>
    <rPh sb="0" eb="3">
      <t>セイゾウシャ</t>
    </rPh>
    <phoneticPr fontId="2"/>
  </si>
  <si>
    <r>
      <rPr>
        <b/>
        <sz val="11"/>
        <rFont val="MS UI Gothic"/>
        <family val="3"/>
        <charset val="128"/>
      </rPr>
      <t xml:space="preserve">製造年月
</t>
    </r>
    <r>
      <rPr>
        <sz val="11"/>
        <rFont val="Arial"/>
        <family val="2"/>
      </rPr>
      <t>(</t>
    </r>
    <r>
      <rPr>
        <sz val="11"/>
        <rFont val="MS UI Gothic"/>
        <family val="3"/>
        <charset val="128"/>
      </rPr>
      <t>西暦で
ご記入下さい</t>
    </r>
    <r>
      <rPr>
        <sz val="11"/>
        <rFont val="Arial"/>
        <family val="2"/>
      </rPr>
      <t>)</t>
    </r>
    <rPh sb="0" eb="2">
      <t>セイゾウ</t>
    </rPh>
    <rPh sb="2" eb="4">
      <t>ネンゲツ</t>
    </rPh>
    <rPh sb="6" eb="8">
      <t>セイレキ</t>
    </rPh>
    <rPh sb="11" eb="13">
      <t>キニュウ</t>
    </rPh>
    <rPh sb="13" eb="14">
      <t>クダ</t>
    </rPh>
    <phoneticPr fontId="2"/>
  </si>
  <si>
    <r>
      <rPr>
        <b/>
        <sz val="11"/>
        <rFont val="MS UI Gothic"/>
        <family val="3"/>
        <charset val="128"/>
      </rPr>
      <t>製造番号</t>
    </r>
    <phoneticPr fontId="2"/>
  </si>
  <si>
    <r>
      <rPr>
        <b/>
        <sz val="11"/>
        <rFont val="MS UI Gothic"/>
        <family val="3"/>
        <charset val="128"/>
      </rPr>
      <t>機器内
絶縁油の
有無</t>
    </r>
    <rPh sb="0" eb="2">
      <t>キキ</t>
    </rPh>
    <rPh sb="2" eb="3">
      <t>ナイ</t>
    </rPh>
    <rPh sb="4" eb="6">
      <t>ゼツエン</t>
    </rPh>
    <rPh sb="6" eb="7">
      <t>ユ</t>
    </rPh>
    <rPh sb="9" eb="11">
      <t>ウム</t>
    </rPh>
    <phoneticPr fontId="2"/>
  </si>
  <si>
    <r>
      <rPr>
        <b/>
        <sz val="11"/>
        <rFont val="MS UI Gothic"/>
        <family val="3"/>
        <charset val="128"/>
      </rPr>
      <t xml:space="preserve">油量
</t>
    </r>
    <r>
      <rPr>
        <b/>
        <sz val="11"/>
        <rFont val="Arial"/>
        <family val="2"/>
      </rPr>
      <t>(L)</t>
    </r>
    <r>
      <rPr>
        <b/>
        <sz val="11"/>
        <rFont val="MS UI Gothic"/>
        <family val="3"/>
        <charset val="128"/>
      </rPr>
      <t>　　</t>
    </r>
    <rPh sb="0" eb="1">
      <t>アブラ</t>
    </rPh>
    <rPh sb="1" eb="2">
      <t>リョウ</t>
    </rPh>
    <phoneticPr fontId="2"/>
  </si>
  <si>
    <r>
      <rPr>
        <b/>
        <sz val="11"/>
        <rFont val="MS UI Gothic"/>
        <family val="3"/>
        <charset val="128"/>
      </rPr>
      <t xml:space="preserve">油重量
</t>
    </r>
    <r>
      <rPr>
        <b/>
        <sz val="11"/>
        <rFont val="Arial"/>
        <family val="2"/>
      </rPr>
      <t>(kg)</t>
    </r>
    <rPh sb="0" eb="1">
      <t>アブラ</t>
    </rPh>
    <rPh sb="1" eb="3">
      <t>ジュウリョウ</t>
    </rPh>
    <phoneticPr fontId="2"/>
  </si>
  <si>
    <r>
      <rPr>
        <sz val="10"/>
        <rFont val="MS UI Gothic"/>
        <family val="3"/>
        <charset val="128"/>
      </rPr>
      <t>実測の場合は、計量時の
写真を提示して下さい。</t>
    </r>
    <rPh sb="0" eb="2">
      <t>ジッソク</t>
    </rPh>
    <rPh sb="3" eb="5">
      <t>バアイ</t>
    </rPh>
    <rPh sb="7" eb="9">
      <t>ケイリョウ</t>
    </rPh>
    <rPh sb="9" eb="10">
      <t>ジ</t>
    </rPh>
    <rPh sb="12" eb="14">
      <t>シャシン</t>
    </rPh>
    <rPh sb="15" eb="17">
      <t>テイジ</t>
    </rPh>
    <rPh sb="19" eb="20">
      <t>クダ</t>
    </rPh>
    <phoneticPr fontId="2"/>
  </si>
  <si>
    <r>
      <rPr>
        <b/>
        <sz val="11"/>
        <rFont val="MS UI Gothic"/>
        <family val="3"/>
        <charset val="128"/>
      </rPr>
      <t>縦</t>
    </r>
    <rPh sb="0" eb="1">
      <t>タテ</t>
    </rPh>
    <phoneticPr fontId="2"/>
  </si>
  <si>
    <r>
      <rPr>
        <b/>
        <sz val="11"/>
        <rFont val="MS UI Gothic"/>
        <family val="3"/>
        <charset val="128"/>
      </rPr>
      <t>横</t>
    </r>
    <rPh sb="0" eb="1">
      <t>ヨコ</t>
    </rPh>
    <phoneticPr fontId="2"/>
  </si>
  <si>
    <r>
      <rPr>
        <b/>
        <sz val="11"/>
        <rFont val="MS UI Gothic"/>
        <family val="3"/>
        <charset val="128"/>
      </rPr>
      <t xml:space="preserve">高さ
</t>
    </r>
    <r>
      <rPr>
        <sz val="11"/>
        <rFont val="Arial"/>
        <family val="2"/>
      </rPr>
      <t>(</t>
    </r>
    <r>
      <rPr>
        <sz val="11"/>
        <rFont val="MS UI Gothic"/>
        <family val="3"/>
        <charset val="128"/>
      </rPr>
      <t>蓋まで</t>
    </r>
    <r>
      <rPr>
        <sz val="11"/>
        <rFont val="Arial"/>
        <family val="2"/>
      </rPr>
      <t>)</t>
    </r>
    <rPh sb="0" eb="1">
      <t>タカ</t>
    </rPh>
    <rPh sb="4" eb="5">
      <t>フタ</t>
    </rPh>
    <phoneticPr fontId="2"/>
  </si>
  <si>
    <r>
      <rPr>
        <b/>
        <sz val="11"/>
        <rFont val="MS UI Gothic"/>
        <family val="3"/>
        <charset val="128"/>
      </rPr>
      <t xml:space="preserve">高さ
</t>
    </r>
    <r>
      <rPr>
        <sz val="11"/>
        <rFont val="Arial"/>
        <family val="2"/>
      </rPr>
      <t>(</t>
    </r>
    <r>
      <rPr>
        <sz val="11"/>
        <rFont val="MS UI Gothic"/>
        <family val="3"/>
        <charset val="128"/>
      </rPr>
      <t>ブッシングまで</t>
    </r>
    <r>
      <rPr>
        <sz val="11"/>
        <rFont val="Arial"/>
        <family val="2"/>
      </rPr>
      <t>)</t>
    </r>
    <rPh sb="0" eb="1">
      <t>タカ</t>
    </rPh>
    <phoneticPr fontId="2"/>
  </si>
  <si>
    <r>
      <rPr>
        <b/>
        <sz val="11"/>
        <rFont val="MS UI Gothic"/>
        <family val="3"/>
        <charset val="128"/>
      </rPr>
      <t>油漏れ</t>
    </r>
    <rPh sb="0" eb="1">
      <t>アブラ</t>
    </rPh>
    <rPh sb="1" eb="2">
      <t>モ</t>
    </rPh>
    <phoneticPr fontId="2"/>
  </si>
  <si>
    <r>
      <rPr>
        <b/>
        <sz val="11"/>
        <rFont val="MS UI Gothic"/>
        <family val="3"/>
        <charset val="128"/>
      </rPr>
      <t>使用中</t>
    </r>
    <rPh sb="0" eb="3">
      <t>シヨウチュウ</t>
    </rPh>
    <phoneticPr fontId="2"/>
  </si>
  <si>
    <r>
      <rPr>
        <sz val="11"/>
        <rFont val="MS UI Gothic"/>
        <family val="3"/>
        <charset val="128"/>
      </rPr>
      <t>高濃度非該当は</t>
    </r>
    <r>
      <rPr>
        <sz val="11"/>
        <rFont val="Arial"/>
        <family val="2"/>
      </rPr>
      <t>"</t>
    </r>
    <r>
      <rPr>
        <sz val="11"/>
        <rFont val="MS UI Gothic"/>
        <family val="3"/>
        <charset val="128"/>
      </rPr>
      <t>●</t>
    </r>
    <r>
      <rPr>
        <sz val="11"/>
        <rFont val="Arial"/>
        <family val="2"/>
      </rPr>
      <t>"</t>
    </r>
    <rPh sb="0" eb="3">
      <t>コウノウド</t>
    </rPh>
    <rPh sb="3" eb="4">
      <t>ヒ</t>
    </rPh>
    <rPh sb="4" eb="6">
      <t>ガイトウ</t>
    </rPh>
    <phoneticPr fontId="2"/>
  </si>
  <si>
    <r>
      <rPr>
        <b/>
        <sz val="11"/>
        <rFont val="MS UI Gothic"/>
        <family val="3"/>
        <charset val="128"/>
      </rPr>
      <t xml:space="preserve">総重量
</t>
    </r>
    <r>
      <rPr>
        <b/>
        <sz val="11"/>
        <rFont val="Arial"/>
        <family val="2"/>
      </rPr>
      <t>(kg)</t>
    </r>
    <rPh sb="0" eb="3">
      <t>ソウジュウリョウ</t>
    </rPh>
    <phoneticPr fontId="2"/>
  </si>
  <si>
    <r>
      <rPr>
        <b/>
        <sz val="11"/>
        <rFont val="MS UI Gothic"/>
        <family val="3"/>
        <charset val="128"/>
      </rPr>
      <t xml:space="preserve">筐体重量
</t>
    </r>
    <r>
      <rPr>
        <b/>
        <sz val="11"/>
        <rFont val="Arial"/>
        <family val="2"/>
      </rPr>
      <t>(kg)</t>
    </r>
    <rPh sb="0" eb="2">
      <t>キョウタイ</t>
    </rPh>
    <rPh sb="2" eb="4">
      <t>ジュウリョウ</t>
    </rPh>
    <phoneticPr fontId="2"/>
  </si>
  <si>
    <r>
      <rPr>
        <b/>
        <sz val="11"/>
        <rFont val="MS UI Gothic"/>
        <family val="3"/>
        <charset val="128"/>
      </rPr>
      <t xml:space="preserve">中吊重量
</t>
    </r>
    <r>
      <rPr>
        <b/>
        <sz val="11"/>
        <rFont val="Arial"/>
        <family val="2"/>
      </rPr>
      <t>(kg)</t>
    </r>
    <rPh sb="0" eb="1">
      <t>ナカ</t>
    </rPh>
    <rPh sb="1" eb="2">
      <t>ツ</t>
    </rPh>
    <rPh sb="2" eb="4">
      <t>ジュウリョウ</t>
    </rPh>
    <phoneticPr fontId="2"/>
  </si>
  <si>
    <r>
      <rPr>
        <sz val="11"/>
        <rFont val="MS UI Gothic"/>
        <family val="3"/>
        <charset val="128"/>
      </rPr>
      <t xml:space="preserve">有る場合は
</t>
    </r>
    <r>
      <rPr>
        <sz val="11"/>
        <rFont val="Arial"/>
        <family val="2"/>
      </rPr>
      <t>"</t>
    </r>
    <r>
      <rPr>
        <sz val="11"/>
        <rFont val="MS UI Gothic"/>
        <family val="3"/>
        <charset val="128"/>
      </rPr>
      <t>●</t>
    </r>
    <r>
      <rPr>
        <sz val="11"/>
        <rFont val="Arial"/>
        <family val="2"/>
      </rPr>
      <t>"</t>
    </r>
    <rPh sb="0" eb="1">
      <t>ア</t>
    </rPh>
    <rPh sb="2" eb="4">
      <t>バアイ</t>
    </rPh>
    <phoneticPr fontId="2"/>
  </si>
  <si>
    <r>
      <rPr>
        <sz val="11"/>
        <rFont val="MS UI Gothic"/>
        <family val="3"/>
        <charset val="128"/>
      </rPr>
      <t xml:space="preserve">使用中は
</t>
    </r>
    <r>
      <rPr>
        <sz val="11"/>
        <rFont val="Arial"/>
        <family val="2"/>
      </rPr>
      <t>"</t>
    </r>
    <r>
      <rPr>
        <sz val="11"/>
        <rFont val="MS UI Gothic"/>
        <family val="3"/>
        <charset val="128"/>
      </rPr>
      <t>○</t>
    </r>
    <r>
      <rPr>
        <sz val="11"/>
        <rFont val="Arial"/>
        <family val="2"/>
      </rPr>
      <t>"</t>
    </r>
    <rPh sb="0" eb="2">
      <t>シヨウ</t>
    </rPh>
    <rPh sb="2" eb="3">
      <t>チュウ</t>
    </rPh>
    <phoneticPr fontId="2"/>
  </si>
  <si>
    <r>
      <rPr>
        <sz val="11"/>
        <rFont val="MS UI Gothic"/>
        <family val="3"/>
        <charset val="128"/>
      </rPr>
      <t>コンデンサ</t>
    </r>
    <phoneticPr fontId="2"/>
  </si>
  <si>
    <r>
      <rPr>
        <sz val="11"/>
        <rFont val="MS UI Gothic"/>
        <family val="3"/>
        <charset val="128"/>
      </rPr>
      <t>ユニバール</t>
    </r>
    <phoneticPr fontId="2"/>
  </si>
  <si>
    <r>
      <rPr>
        <sz val="11"/>
        <rFont val="MS UI Gothic"/>
        <family val="3"/>
        <charset val="128"/>
      </rPr>
      <t>リアクトル</t>
    </r>
    <phoneticPr fontId="2"/>
  </si>
  <si>
    <r>
      <rPr>
        <b/>
        <sz val="12"/>
        <rFont val="MS UI Gothic"/>
        <family val="3"/>
        <charset val="128"/>
      </rPr>
      <t>合計</t>
    </r>
    <rPh sb="0" eb="1">
      <t>ゴウ</t>
    </rPh>
    <rPh sb="1" eb="2">
      <t>ケイ</t>
    </rPh>
    <phoneticPr fontId="2"/>
  </si>
  <si>
    <r>
      <rPr>
        <b/>
        <sz val="12"/>
        <rFont val="MS UI Gothic"/>
        <family val="3"/>
        <charset val="128"/>
      </rPr>
      <t>想定値</t>
    </r>
    <rPh sb="0" eb="2">
      <t>ソウテイ</t>
    </rPh>
    <rPh sb="2" eb="3">
      <t>チ</t>
    </rPh>
    <phoneticPr fontId="2"/>
  </si>
  <si>
    <r>
      <rPr>
        <b/>
        <sz val="12"/>
        <rFont val="MS UI Gothic"/>
        <family val="3"/>
        <charset val="128"/>
      </rPr>
      <t>⇒</t>
    </r>
    <phoneticPr fontId="2"/>
  </si>
  <si>
    <r>
      <rPr>
        <b/>
        <sz val="12"/>
        <rFont val="MS UI Gothic"/>
        <family val="3"/>
        <charset val="128"/>
      </rPr>
      <t>見積使用数値</t>
    </r>
    <r>
      <rPr>
        <sz val="12"/>
        <rFont val="MS UI Gothic"/>
        <family val="3"/>
        <charset val="128"/>
      </rPr>
      <t>（端数丸め）</t>
    </r>
    <rPh sb="0" eb="2">
      <t>ミツモリ</t>
    </rPh>
    <rPh sb="2" eb="4">
      <t>シヨウ</t>
    </rPh>
    <rPh sb="4" eb="6">
      <t>スウチ</t>
    </rPh>
    <rPh sb="7" eb="9">
      <t>ハスウ</t>
    </rPh>
    <rPh sb="9" eb="10">
      <t>マル</t>
    </rPh>
    <phoneticPr fontId="2"/>
  </si>
  <si>
    <r>
      <rPr>
        <sz val="11"/>
        <rFont val="MS UI Gothic"/>
        <family val="3"/>
        <charset val="128"/>
      </rPr>
      <t xml:space="preserve">ドラム缶
</t>
    </r>
    <r>
      <rPr>
        <sz val="11"/>
        <rFont val="Arial"/>
        <family val="2"/>
      </rPr>
      <t>(200L</t>
    </r>
    <r>
      <rPr>
        <sz val="11"/>
        <rFont val="MS UI Gothic"/>
        <family val="3"/>
        <charset val="128"/>
      </rPr>
      <t>・塗膜</t>
    </r>
    <r>
      <rPr>
        <sz val="11"/>
        <rFont val="Arial"/>
        <family val="2"/>
      </rPr>
      <t>)</t>
    </r>
    <rPh sb="3" eb="4">
      <t>カン</t>
    </rPh>
    <rPh sb="11" eb="13">
      <t>トマク</t>
    </rPh>
    <phoneticPr fontId="2"/>
  </si>
  <si>
    <t>顧客
管理番号</t>
    <rPh sb="0" eb="2">
      <t>コキャク</t>
    </rPh>
    <rPh sb="3" eb="5">
      <t>カンリ</t>
    </rPh>
    <rPh sb="5" eb="7">
      <t>バンゴウ</t>
    </rPh>
    <phoneticPr fontId="2"/>
  </si>
  <si>
    <t>型式</t>
    <rPh sb="0" eb="2">
      <t>カタシキ</t>
    </rPh>
    <phoneticPr fontId="2"/>
  </si>
  <si>
    <r>
      <t>Rev4</t>
    </r>
    <r>
      <rPr>
        <b/>
        <sz val="14"/>
        <color rgb="FFCC00CC"/>
        <rFont val="MS UI Gothic"/>
        <family val="3"/>
        <charset val="128"/>
      </rPr>
      <t>：</t>
    </r>
    <phoneticPr fontId="2"/>
  </si>
  <si>
    <r>
      <t>Rev3</t>
    </r>
    <r>
      <rPr>
        <b/>
        <sz val="14"/>
        <color rgb="FF006600"/>
        <rFont val="MS UI Gothic"/>
        <family val="3"/>
        <charset val="128"/>
      </rPr>
      <t>：</t>
    </r>
    <phoneticPr fontId="2"/>
  </si>
  <si>
    <r>
      <t>Rev2</t>
    </r>
    <r>
      <rPr>
        <b/>
        <sz val="14"/>
        <color rgb="FFFF0000"/>
        <rFont val="MS UI Gothic"/>
        <family val="3"/>
        <charset val="128"/>
      </rPr>
      <t>：</t>
    </r>
    <phoneticPr fontId="2"/>
  </si>
  <si>
    <r>
      <t>Rev1</t>
    </r>
    <r>
      <rPr>
        <b/>
        <sz val="14"/>
        <color rgb="FF0000CC"/>
        <rFont val="MS UI Gothic"/>
        <family val="3"/>
        <charset val="128"/>
      </rPr>
      <t>：</t>
    </r>
    <phoneticPr fontId="2"/>
  </si>
  <si>
    <r>
      <rPr>
        <b/>
        <sz val="11"/>
        <rFont val="MS UI Gothic"/>
        <family val="3"/>
        <charset val="128"/>
      </rPr>
      <t xml:space="preserve">定格容量
</t>
    </r>
    <r>
      <rPr>
        <sz val="11"/>
        <rFont val="MS UI Gothic"/>
        <family val="3"/>
        <charset val="128"/>
      </rPr>
      <t>変圧器</t>
    </r>
    <r>
      <rPr>
        <sz val="11"/>
        <rFont val="Arial"/>
        <family val="2"/>
      </rPr>
      <t xml:space="preserve">(kVA)
</t>
    </r>
    <r>
      <rPr>
        <sz val="11"/>
        <rFont val="MS UI Gothic"/>
        <family val="3"/>
        <charset val="128"/>
      </rPr>
      <t>ｺﾝﾃﾞﾝｻ</t>
    </r>
    <r>
      <rPr>
        <sz val="11"/>
        <rFont val="Arial"/>
        <family val="2"/>
      </rPr>
      <t xml:space="preserve">(μF)
</t>
    </r>
    <r>
      <rPr>
        <b/>
        <sz val="11"/>
        <rFont val="MS UI Gothic"/>
        <family val="3"/>
        <charset val="128"/>
      </rPr>
      <t>容器数量</t>
    </r>
    <rPh sb="5" eb="8">
      <t>ヘンアツキ</t>
    </rPh>
    <rPh sb="25" eb="27">
      <t>ヨウキ</t>
    </rPh>
    <rPh sb="27" eb="29">
      <t>スウリョウ</t>
    </rPh>
    <phoneticPr fontId="2"/>
  </si>
  <si>
    <r>
      <rPr>
        <sz val="11"/>
        <rFont val="MS UI Gothic"/>
        <family val="3"/>
        <charset val="128"/>
      </rPr>
      <t xml:space="preserve">配管類
</t>
    </r>
    <r>
      <rPr>
        <sz val="11"/>
        <rFont val="Arial"/>
        <family val="2"/>
      </rPr>
      <t>(</t>
    </r>
    <r>
      <rPr>
        <sz val="11"/>
        <rFont val="MS UI Gothic"/>
        <family val="3"/>
        <charset val="128"/>
      </rPr>
      <t>大型分解物</t>
    </r>
    <r>
      <rPr>
        <sz val="11"/>
        <rFont val="Arial"/>
        <family val="2"/>
      </rPr>
      <t>)</t>
    </r>
    <rPh sb="0" eb="2">
      <t>ハイカン</t>
    </rPh>
    <rPh sb="2" eb="3">
      <t>ルイ</t>
    </rPh>
    <rPh sb="5" eb="7">
      <t>オオガタ</t>
    </rPh>
    <rPh sb="7" eb="9">
      <t>ブンカイ</t>
    </rPh>
    <rPh sb="9" eb="10">
      <t>ブツ</t>
    </rPh>
    <phoneticPr fontId="2"/>
  </si>
  <si>
    <r>
      <rPr>
        <sz val="11"/>
        <rFont val="MS UI Gothic"/>
        <family val="3"/>
        <charset val="128"/>
      </rPr>
      <t xml:space="preserve">絶縁油
</t>
    </r>
    <r>
      <rPr>
        <sz val="10"/>
        <rFont val="Arial"/>
        <family val="2"/>
      </rPr>
      <t>(</t>
    </r>
    <r>
      <rPr>
        <sz val="10"/>
        <rFont val="MS UI Gothic"/>
        <family val="3"/>
        <charset val="128"/>
      </rPr>
      <t>ドラム缶以外</t>
    </r>
    <r>
      <rPr>
        <sz val="10"/>
        <rFont val="Arial"/>
        <family val="2"/>
      </rPr>
      <t>)</t>
    </r>
    <rPh sb="0" eb="2">
      <t>ゼツエン</t>
    </rPh>
    <rPh sb="2" eb="3">
      <t>ユ</t>
    </rPh>
    <rPh sb="8" eb="9">
      <t>カン</t>
    </rPh>
    <rPh sb="9" eb="11">
      <t>イガイ</t>
    </rPh>
    <phoneticPr fontId="2"/>
  </si>
  <si>
    <r>
      <rPr>
        <sz val="11"/>
        <rFont val="MS UI Gothic"/>
        <family val="3"/>
        <charset val="128"/>
      </rPr>
      <t xml:space="preserve">仕分ドラム缶
</t>
    </r>
    <r>
      <rPr>
        <sz val="10"/>
        <rFont val="Arial"/>
        <family val="2"/>
      </rPr>
      <t>(</t>
    </r>
    <r>
      <rPr>
        <sz val="10"/>
        <rFont val="MS UI Gothic"/>
        <family val="3"/>
        <charset val="128"/>
      </rPr>
      <t>安定器</t>
    </r>
    <r>
      <rPr>
        <sz val="8"/>
        <rFont val="MS UI Gothic"/>
        <family val="3"/>
        <charset val="128"/>
      </rPr>
      <t>残部材</t>
    </r>
    <r>
      <rPr>
        <sz val="10"/>
        <rFont val="Arial"/>
        <family val="2"/>
      </rPr>
      <t>)</t>
    </r>
    <rPh sb="0" eb="2">
      <t>シワ</t>
    </rPh>
    <rPh sb="5" eb="6">
      <t>カン</t>
    </rPh>
    <rPh sb="8" eb="11">
      <t>アンテイキ</t>
    </rPh>
    <rPh sb="11" eb="13">
      <t>ザンブ</t>
    </rPh>
    <rPh sb="13" eb="14">
      <t>ザイ</t>
    </rPh>
    <phoneticPr fontId="2"/>
  </si>
  <si>
    <r>
      <rPr>
        <sz val="11"/>
        <rFont val="MS UI Gothic"/>
        <family val="3"/>
        <charset val="128"/>
      </rPr>
      <t xml:space="preserve">仕分ドラム缶
</t>
    </r>
    <r>
      <rPr>
        <sz val="10"/>
        <rFont val="Arial"/>
        <family val="2"/>
      </rPr>
      <t>(</t>
    </r>
    <r>
      <rPr>
        <sz val="10"/>
        <rFont val="MS UI Gothic"/>
        <family val="3"/>
        <charset val="128"/>
      </rPr>
      <t>ｺﾝｶﾞﾗ･がれき</t>
    </r>
    <r>
      <rPr>
        <sz val="10"/>
        <rFont val="Arial"/>
        <family val="2"/>
      </rPr>
      <t>)</t>
    </r>
    <rPh sb="0" eb="2">
      <t>シワ</t>
    </rPh>
    <rPh sb="5" eb="6">
      <t>カン</t>
    </rPh>
    <phoneticPr fontId="2"/>
  </si>
  <si>
    <t>0.8</t>
    <phoneticPr fontId="2"/>
  </si>
  <si>
    <t>50</t>
    <phoneticPr fontId="2"/>
  </si>
  <si>
    <t>120</t>
    <phoneticPr fontId="2"/>
  </si>
  <si>
    <t>40</t>
    <phoneticPr fontId="2"/>
  </si>
  <si>
    <r>
      <rPr>
        <sz val="12"/>
        <rFont val="MS UI Gothic"/>
        <family val="3"/>
        <charset val="128"/>
      </rPr>
      <t>富菱電機</t>
    </r>
    <rPh sb="0" eb="1">
      <t>トミ</t>
    </rPh>
    <rPh sb="1" eb="2">
      <t>ヒシ</t>
    </rPh>
    <rPh sb="2" eb="4">
      <t>デンキ</t>
    </rPh>
    <phoneticPr fontId="2"/>
  </si>
  <si>
    <r>
      <rPr>
        <sz val="11"/>
        <color rgb="FF0000FF"/>
        <rFont val="MS UI Gothic"/>
        <family val="3"/>
        <charset val="128"/>
      </rPr>
      <t>ﾌﾟﾙﾀﾞｳﾝﾘｽﾄ
より選択</t>
    </r>
    <rPh sb="13" eb="15">
      <t>センタク</t>
    </rPh>
    <phoneticPr fontId="2"/>
  </si>
  <si>
    <r>
      <rPr>
        <sz val="11"/>
        <color rgb="FF0000FF"/>
        <rFont val="MS UI Gothic"/>
        <family val="3"/>
        <charset val="128"/>
      </rPr>
      <t>ﾌﾟﾙﾀﾞｳﾝﾘｽﾄより選択</t>
    </r>
    <rPh sb="12" eb="14">
      <t>センタク</t>
    </rPh>
    <phoneticPr fontId="2"/>
  </si>
  <si>
    <r>
      <rPr>
        <sz val="11"/>
        <color rgb="FF0000FF"/>
        <rFont val="MS UI Gothic"/>
        <family val="3"/>
        <charset val="128"/>
      </rPr>
      <t>自動
計算</t>
    </r>
    <rPh sb="0" eb="2">
      <t>ジドウ</t>
    </rPh>
    <rPh sb="3" eb="5">
      <t>ケイサン</t>
    </rPh>
    <phoneticPr fontId="2"/>
  </si>
  <si>
    <r>
      <rPr>
        <sz val="11"/>
        <color rgb="FF0000FF"/>
        <rFont val="MS UI Gothic"/>
        <family val="3"/>
        <charset val="128"/>
      </rPr>
      <t>自動計算</t>
    </r>
    <rPh sb="0" eb="2">
      <t>ジドウ</t>
    </rPh>
    <rPh sb="2" eb="4">
      <t>ケイサン</t>
    </rPh>
    <phoneticPr fontId="2"/>
  </si>
  <si>
    <t>記入
例</t>
    <rPh sb="0" eb="2">
      <t>キニュウ</t>
    </rPh>
    <rPh sb="3" eb="4">
      <t>レイ</t>
    </rPh>
    <phoneticPr fontId="2"/>
  </si>
  <si>
    <t>排出
事業者名：</t>
    <rPh sb="0" eb="2">
      <t>ハイシュツ</t>
    </rPh>
    <rPh sb="3" eb="6">
      <t>ジギョウシャ</t>
    </rPh>
    <rPh sb="6" eb="7">
      <t>メイ</t>
    </rPh>
    <phoneticPr fontId="2"/>
  </si>
  <si>
    <t>【廃棄物リスト】</t>
    <rPh sb="1" eb="4">
      <t>ハイキブツ</t>
    </rPh>
    <phoneticPr fontId="2"/>
  </si>
  <si>
    <t>ver.2020.08.21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</si>
</sst>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#&quot;General"/>
    <numFmt numFmtId="177" formatCode="#,##0_ "/>
    <numFmt numFmtId="178" formatCode="yyyy&quot;年&quot;m&quot;月&quot;;@"/>
    <numFmt numFmtId="179" formatCode="#,##0_ ;[Red]\-#,##0\ "/>
    <numFmt numFmtId="180" formatCode="yyyy&quot;年&quot;m&quot;月&quot;d&quot;日&quot;;@"/>
    <numFmt numFmtId="181" formatCode="[$-F800]dddd\,\ mmmm\ dd\,\ yyyy"/>
  </numFmts>
  <fonts count="5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MS UI Gothic"/>
      <family val="3"/>
      <charset val="128"/>
    </font>
    <font>
      <b/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MS UI Gothic"/>
      <family val="3"/>
      <charset val="128"/>
    </font>
    <font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MS UI Gothic"/>
      <family val="3"/>
      <charset val="128"/>
    </font>
    <font>
      <sz val="11"/>
      <name val="ＭＳ 明朝"/>
      <family val="1"/>
      <charset val="128"/>
    </font>
    <font>
      <b/>
      <sz val="14"/>
      <name val="Arial"/>
      <family val="2"/>
    </font>
    <font>
      <b/>
      <sz val="14"/>
      <color rgb="FF006600"/>
      <name val="Arial"/>
      <family val="2"/>
    </font>
    <font>
      <b/>
      <sz val="14"/>
      <color rgb="FFFF0000"/>
      <name val="Arial"/>
      <family val="2"/>
    </font>
    <font>
      <b/>
      <sz val="14"/>
      <color rgb="FF006600"/>
      <name val="MS UI Gothic"/>
      <family val="3"/>
      <charset val="128"/>
    </font>
    <font>
      <b/>
      <sz val="14"/>
      <color rgb="FFFF0000"/>
      <name val="MS UI Gothic"/>
      <family val="3"/>
      <charset val="128"/>
    </font>
    <font>
      <b/>
      <sz val="14"/>
      <color rgb="FF0000CC"/>
      <name val="Arial"/>
      <family val="2"/>
    </font>
    <font>
      <b/>
      <sz val="14"/>
      <color rgb="FF0000CC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HG丸ｺﾞｼｯｸM-PRO"/>
      <family val="3"/>
      <charset val="128"/>
    </font>
    <font>
      <b/>
      <sz val="14"/>
      <color rgb="FFCC00CC"/>
      <name val="Arial"/>
      <family val="2"/>
    </font>
    <font>
      <b/>
      <sz val="14"/>
      <color rgb="FFCC00CC"/>
      <name val="MS UI Gothic"/>
      <family val="3"/>
      <charset val="128"/>
    </font>
    <font>
      <sz val="8"/>
      <name val="MS UI Gothic"/>
      <family val="3"/>
      <charset val="128"/>
    </font>
    <font>
      <sz val="11"/>
      <color rgb="FF0000FF"/>
      <name val="Arial"/>
      <family val="2"/>
    </font>
    <font>
      <sz val="11"/>
      <color rgb="FF0000FF"/>
      <name val="MS UI Gothic"/>
      <family val="3"/>
      <charset val="128"/>
    </font>
    <font>
      <sz val="10"/>
      <color indexed="81"/>
      <name val="HG丸ｺﾞｼｯｸM-PRO"/>
      <family val="3"/>
      <charset val="128"/>
    </font>
    <font>
      <sz val="24"/>
      <name val="HGP創英角ｺﾞｼｯｸUB"/>
      <family val="3"/>
      <charset val="128"/>
    </font>
    <font>
      <sz val="10"/>
      <color indexed="12"/>
      <name val="HG丸ｺﾞｼｯｸM-PRO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/>
    <xf numFmtId="0" fontId="1" fillId="0" borderId="0"/>
  </cellStyleXfs>
  <cellXfs count="139">
    <xf numFmtId="0" fontId="0" fillId="0" borderId="0" xfId="0"/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178" fontId="23" fillId="0" borderId="0" xfId="0" applyNumberFormat="1" applyFont="1" applyAlignment="1" applyProtection="1">
      <alignment vertical="center"/>
      <protection locked="0"/>
    </xf>
    <xf numFmtId="38" fontId="23" fillId="0" borderId="0" xfId="33" applyFont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6" fillId="24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178" fontId="25" fillId="0" borderId="0" xfId="0" applyNumberFormat="1" applyFont="1" applyFill="1" applyAlignment="1" applyProtection="1">
      <alignment vertical="center"/>
      <protection locked="0"/>
    </xf>
    <xf numFmtId="179" fontId="25" fillId="0" borderId="0" xfId="0" applyNumberFormat="1" applyFont="1" applyFill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179" fontId="24" fillId="0" borderId="0" xfId="0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Fill="1" applyAlignment="1" applyProtection="1">
      <alignment vertical="center"/>
      <protection locked="0"/>
    </xf>
    <xf numFmtId="38" fontId="30" fillId="0" borderId="0" xfId="33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right" vertical="center"/>
      <protection locked="0"/>
    </xf>
    <xf numFmtId="0" fontId="24" fillId="0" borderId="0" xfId="45" applyFont="1" applyAlignment="1">
      <alignment horizontal="right" vertical="center"/>
    </xf>
    <xf numFmtId="176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177" fontId="32" fillId="0" borderId="13" xfId="0" applyNumberFormat="1" applyFont="1" applyFill="1" applyBorder="1" applyAlignment="1" applyProtection="1">
      <alignment horizontal="center" vertical="center"/>
      <protection locked="0"/>
    </xf>
    <xf numFmtId="177" fontId="33" fillId="0" borderId="13" xfId="0" applyNumberFormat="1" applyFont="1" applyFill="1" applyBorder="1" applyAlignment="1" applyProtection="1">
      <alignment horizontal="center" vertical="center"/>
      <protection locked="0"/>
    </xf>
    <xf numFmtId="178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179" fontId="32" fillId="0" borderId="13" xfId="44" applyNumberFormat="1" applyFont="1" applyFill="1" applyBorder="1" applyAlignment="1" applyProtection="1">
      <alignment horizontal="center" vertical="center"/>
      <protection locked="0"/>
    </xf>
    <xf numFmtId="179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3" xfId="0" applyNumberFormat="1" applyFont="1" applyFill="1" applyBorder="1" applyAlignment="1" applyProtection="1">
      <alignment horizontal="center" vertical="center"/>
      <protection locked="0"/>
    </xf>
    <xf numFmtId="0" fontId="33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38" fillId="29" borderId="13" xfId="45" applyNumberFormat="1" applyFont="1" applyFill="1" applyBorder="1" applyAlignment="1">
      <alignment horizontal="center" vertical="center"/>
    </xf>
    <xf numFmtId="0" fontId="39" fillId="0" borderId="18" xfId="47" applyFont="1" applyBorder="1" applyAlignment="1">
      <alignment horizontal="right" vertical="center"/>
    </xf>
    <xf numFmtId="0" fontId="40" fillId="0" borderId="18" xfId="47" applyFont="1" applyBorder="1" applyAlignment="1">
      <alignment horizontal="right" vertical="center"/>
    </xf>
    <xf numFmtId="0" fontId="43" fillId="0" borderId="17" xfId="47" applyFont="1" applyBorder="1" applyAlignment="1">
      <alignment horizontal="right" vertical="center"/>
    </xf>
    <xf numFmtId="179" fontId="38" fillId="0" borderId="0" xfId="0" applyNumberFormat="1" applyFont="1" applyFill="1" applyAlignment="1" applyProtection="1">
      <alignment horizontal="right" vertical="center"/>
      <protection locked="0"/>
    </xf>
    <xf numFmtId="0" fontId="38" fillId="0" borderId="10" xfId="46" applyFont="1" applyFill="1" applyBorder="1" applyAlignment="1" applyProtection="1">
      <alignment horizontal="center" vertical="center"/>
      <protection locked="0"/>
    </xf>
    <xf numFmtId="0" fontId="23" fillId="0" borderId="13" xfId="45" applyFont="1" applyFill="1" applyBorder="1" applyAlignment="1" applyProtection="1">
      <alignment horizontal="center" vertical="center"/>
      <protection locked="0"/>
    </xf>
    <xf numFmtId="0" fontId="23" fillId="0" borderId="13" xfId="45" applyFont="1" applyFill="1" applyBorder="1" applyAlignment="1" applyProtection="1">
      <alignment horizontal="center" vertical="center" wrapText="1"/>
      <protection locked="0"/>
    </xf>
    <xf numFmtId="0" fontId="23" fillId="0" borderId="13" xfId="48" applyFont="1" applyBorder="1" applyAlignment="1" applyProtection="1">
      <alignment horizontal="center" vertical="center"/>
      <protection locked="0"/>
    </xf>
    <xf numFmtId="0" fontId="23" fillId="0" borderId="13" xfId="48" applyFont="1" applyBorder="1" applyAlignment="1" applyProtection="1">
      <alignment horizontal="center" vertical="center" wrapText="1"/>
      <protection locked="0"/>
    </xf>
    <xf numFmtId="0" fontId="25" fillId="26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4" fillId="27" borderId="15" xfId="0" applyFont="1" applyFill="1" applyBorder="1" applyAlignment="1" applyProtection="1">
      <alignment horizontal="center" vertical="center" wrapText="1"/>
      <protection locked="0"/>
    </xf>
    <xf numFmtId="0" fontId="25" fillId="26" borderId="13" xfId="0" applyFont="1" applyFill="1" applyBorder="1" applyAlignment="1" applyProtection="1">
      <alignment horizontal="center" vertical="center" wrapText="1" shrinkToFit="1"/>
      <protection locked="0"/>
    </xf>
    <xf numFmtId="0" fontId="23" fillId="26" borderId="12" xfId="0" applyFont="1" applyFill="1" applyBorder="1" applyAlignment="1" applyProtection="1">
      <alignment horizontal="center" vertical="center" wrapText="1"/>
      <protection locked="0"/>
    </xf>
    <xf numFmtId="38" fontId="25" fillId="26" borderId="14" xfId="33" applyFont="1" applyFill="1" applyBorder="1" applyAlignment="1" applyProtection="1">
      <alignment horizontal="center" vertical="center" wrapText="1" shrinkToFit="1"/>
      <protection locked="0"/>
    </xf>
    <xf numFmtId="0" fontId="25" fillId="26" borderId="14" xfId="0" applyFont="1" applyFill="1" applyBorder="1" applyAlignment="1" applyProtection="1">
      <alignment horizontal="center" vertical="center" wrapText="1"/>
      <protection locked="0"/>
    </xf>
    <xf numFmtId="0" fontId="23" fillId="25" borderId="10" xfId="0" applyFont="1" applyFill="1" applyBorder="1" applyAlignment="1" applyProtection="1">
      <alignment horizontal="center" vertical="center"/>
      <protection locked="0"/>
    </xf>
    <xf numFmtId="0" fontId="38" fillId="0" borderId="13" xfId="0" applyFont="1" applyFill="1" applyBorder="1" applyAlignment="1" applyProtection="1">
      <alignment horizontal="center" vertical="center"/>
      <protection locked="0"/>
    </xf>
    <xf numFmtId="0" fontId="38" fillId="0" borderId="13" xfId="46" applyFont="1" applyFill="1" applyBorder="1" applyAlignment="1" applyProtection="1">
      <alignment horizontal="center" vertical="center"/>
      <protection locked="0"/>
    </xf>
    <xf numFmtId="179" fontId="24" fillId="28" borderId="13" xfId="0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Fill="1" applyBorder="1" applyAlignment="1" applyProtection="1">
      <alignment vertical="center"/>
      <protection locked="0"/>
    </xf>
    <xf numFmtId="181" fontId="38" fillId="0" borderId="17" xfId="45" applyNumberFormat="1" applyFont="1" applyFill="1" applyBorder="1" applyAlignment="1">
      <alignment horizontal="center" vertical="center" shrinkToFit="1"/>
    </xf>
    <xf numFmtId="179" fontId="32" fillId="31" borderId="13" xfId="44" applyNumberFormat="1" applyFont="1" applyFill="1" applyBorder="1" applyAlignment="1" applyProtection="1">
      <alignment horizontal="center" vertical="center"/>
    </xf>
    <xf numFmtId="179" fontId="32" fillId="31" borderId="13" xfId="0" applyNumberFormat="1" applyFont="1" applyFill="1" applyBorder="1" applyAlignment="1" applyProtection="1">
      <alignment horizontal="center" vertical="center"/>
    </xf>
    <xf numFmtId="0" fontId="25" fillId="31" borderId="14" xfId="0" applyFont="1" applyFill="1" applyBorder="1" applyAlignment="1" applyProtection="1">
      <alignment horizontal="center" vertical="center" wrapText="1"/>
      <protection locked="0"/>
    </xf>
    <xf numFmtId="0" fontId="38" fillId="27" borderId="15" xfId="0" applyFont="1" applyFill="1" applyBorder="1" applyAlignment="1" applyProtection="1">
      <alignment horizontal="center" vertical="center" shrinkToFit="1"/>
      <protection locked="0"/>
    </xf>
    <xf numFmtId="0" fontId="47" fillId="0" borderId="18" xfId="47" applyFont="1" applyBorder="1" applyAlignment="1">
      <alignment horizontal="right" vertical="center"/>
    </xf>
    <xf numFmtId="0" fontId="30" fillId="25" borderId="10" xfId="0" applyFont="1" applyFill="1" applyBorder="1" applyAlignment="1" applyProtection="1">
      <alignment horizontal="center" vertical="center" wrapText="1"/>
      <protection locked="0"/>
    </xf>
    <xf numFmtId="0" fontId="32" fillId="25" borderId="10" xfId="0" applyFont="1" applyFill="1" applyBorder="1" applyAlignment="1" applyProtection="1">
      <alignment horizontal="center" vertical="center" wrapText="1"/>
      <protection locked="0"/>
    </xf>
    <xf numFmtId="178" fontId="3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5" borderId="10" xfId="0" quotePrefix="1" applyFont="1" applyFill="1" applyBorder="1" applyAlignment="1" applyProtection="1">
      <alignment horizontal="center" vertical="center" wrapText="1"/>
      <protection locked="0"/>
    </xf>
    <xf numFmtId="38" fontId="32" fillId="25" borderId="10" xfId="33" quotePrefix="1" applyFont="1" applyFill="1" applyBorder="1" applyAlignment="1" applyProtection="1">
      <alignment horizontal="center" vertical="center" wrapText="1"/>
      <protection locked="0"/>
    </xf>
    <xf numFmtId="38" fontId="32" fillId="25" borderId="10" xfId="33" quotePrefix="1" applyFont="1" applyFill="1" applyBorder="1" applyAlignment="1" applyProtection="1">
      <alignment horizontal="center" vertical="center" wrapText="1" shrinkToFit="1"/>
      <protection locked="0"/>
    </xf>
    <xf numFmtId="0" fontId="50" fillId="25" borderId="10" xfId="0" applyFont="1" applyFill="1" applyBorder="1" applyAlignment="1" applyProtection="1">
      <alignment horizontal="center" vertical="center" wrapText="1"/>
      <protection locked="0"/>
    </xf>
    <xf numFmtId="38" fontId="50" fillId="31" borderId="10" xfId="33" applyFont="1" applyFill="1" applyBorder="1" applyAlignment="1" applyProtection="1">
      <alignment horizontal="center" vertical="center" wrapText="1"/>
      <protection locked="0"/>
    </xf>
    <xf numFmtId="0" fontId="50" fillId="31" borderId="10" xfId="0" applyFont="1" applyFill="1" applyBorder="1" applyAlignment="1" applyProtection="1">
      <alignment horizontal="center" vertical="center" wrapText="1"/>
      <protection locked="0"/>
    </xf>
    <xf numFmtId="0" fontId="51" fillId="25" borderId="10" xfId="0" applyFont="1" applyFill="1" applyBorder="1" applyAlignment="1" applyProtection="1">
      <alignment horizontal="center" vertical="center" wrapText="1"/>
      <protection locked="0"/>
    </xf>
    <xf numFmtId="0" fontId="21" fillId="27" borderId="16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vertical="center"/>
      <protection locked="0"/>
    </xf>
    <xf numFmtId="0" fontId="38" fillId="27" borderId="15" xfId="0" applyNumberFormat="1" applyFont="1" applyFill="1" applyBorder="1" applyAlignment="1" applyProtection="1">
      <alignment vertical="center"/>
      <protection locked="0"/>
    </xf>
    <xf numFmtId="0" fontId="38" fillId="27" borderId="15" xfId="0" applyFont="1" applyFill="1" applyBorder="1" applyAlignment="1" applyProtection="1">
      <alignment vertical="center"/>
      <protection locked="0"/>
    </xf>
    <xf numFmtId="0" fontId="24" fillId="27" borderId="15" xfId="0" applyFont="1" applyFill="1" applyBorder="1" applyAlignment="1" applyProtection="1">
      <alignment horizontal="center" vertical="center" wrapText="1"/>
      <protection locked="0"/>
    </xf>
    <xf numFmtId="0" fontId="24" fillId="27" borderId="15" xfId="0" applyFont="1" applyFill="1" applyBorder="1" applyAlignment="1" applyProtection="1">
      <alignment horizontal="center" vertical="center"/>
      <protection locked="0"/>
    </xf>
    <xf numFmtId="0" fontId="38" fillId="27" borderId="24" xfId="0" applyFont="1" applyFill="1" applyBorder="1" applyAlignment="1" applyProtection="1">
      <alignment vertical="center"/>
      <protection locked="0"/>
    </xf>
    <xf numFmtId="0" fontId="25" fillId="26" borderId="11" xfId="0" applyFont="1" applyFill="1" applyBorder="1" applyAlignment="1" applyProtection="1">
      <alignment horizontal="center" vertical="center" wrapText="1"/>
      <protection locked="0"/>
    </xf>
    <xf numFmtId="0" fontId="25" fillId="26" borderId="12" xfId="0" applyFont="1" applyFill="1" applyBorder="1" applyAlignment="1" applyProtection="1">
      <alignment horizontal="center" vertical="center" wrapText="1"/>
      <protection locked="0"/>
    </xf>
    <xf numFmtId="0" fontId="25" fillId="26" borderId="13" xfId="0" applyFont="1" applyFill="1" applyBorder="1" applyAlignment="1" applyProtection="1">
      <alignment horizontal="center" vertical="center" wrapText="1"/>
      <protection locked="0"/>
    </xf>
    <xf numFmtId="0" fontId="25" fillId="26" borderId="18" xfId="0" applyFont="1" applyFill="1" applyBorder="1" applyAlignment="1" applyProtection="1">
      <alignment horizontal="center" vertical="center"/>
      <protection locked="0"/>
    </xf>
    <xf numFmtId="0" fontId="25" fillId="26" borderId="20" xfId="0" applyFont="1" applyFill="1" applyBorder="1" applyAlignment="1" applyProtection="1">
      <alignment horizontal="center" vertical="center"/>
      <protection locked="0"/>
    </xf>
    <xf numFmtId="0" fontId="25" fillId="26" borderId="19" xfId="0" applyFont="1" applyFill="1" applyBorder="1" applyAlignment="1" applyProtection="1">
      <alignment horizontal="center" vertical="center"/>
      <protection locked="0"/>
    </xf>
    <xf numFmtId="180" fontId="47" fillId="0" borderId="20" xfId="47" applyNumberFormat="1" applyFont="1" applyFill="1" applyBorder="1" applyAlignment="1">
      <alignment horizontal="left" vertical="center"/>
    </xf>
    <xf numFmtId="180" fontId="47" fillId="0" borderId="19" xfId="47" applyNumberFormat="1" applyFont="1" applyFill="1" applyBorder="1" applyAlignment="1">
      <alignment horizontal="left" vertical="center"/>
    </xf>
    <xf numFmtId="0" fontId="47" fillId="0" borderId="18" xfId="47" applyFont="1" applyBorder="1" applyAlignment="1">
      <alignment vertical="center" shrinkToFit="1"/>
    </xf>
    <xf numFmtId="0" fontId="47" fillId="0" borderId="20" xfId="47" applyFont="1" applyBorder="1" applyAlignment="1">
      <alignment vertical="center" shrinkToFit="1"/>
    </xf>
    <xf numFmtId="0" fontId="47" fillId="0" borderId="19" xfId="47" applyFont="1" applyBorder="1" applyAlignment="1">
      <alignment vertical="center" shrinkToFit="1"/>
    </xf>
    <xf numFmtId="0" fontId="25" fillId="0" borderId="13" xfId="45" applyFont="1" applyFill="1" applyBorder="1" applyAlignment="1" applyProtection="1">
      <alignment horizontal="center" vertical="center"/>
      <protection locked="0"/>
    </xf>
    <xf numFmtId="0" fontId="25" fillId="26" borderId="23" xfId="0" applyFont="1" applyFill="1" applyBorder="1" applyAlignment="1" applyProtection="1">
      <alignment horizontal="center" vertical="center"/>
      <protection locked="0"/>
    </xf>
    <xf numFmtId="0" fontId="25" fillId="26" borderId="12" xfId="0" applyFont="1" applyFill="1" applyBorder="1" applyAlignment="1" applyProtection="1">
      <alignment horizontal="center" vertical="center"/>
      <protection locked="0"/>
    </xf>
    <xf numFmtId="38" fontId="25" fillId="26" borderId="11" xfId="33" applyFont="1" applyFill="1" applyBorder="1" applyAlignment="1" applyProtection="1">
      <alignment horizontal="center" vertical="center" wrapText="1"/>
      <protection locked="0"/>
    </xf>
    <xf numFmtId="38" fontId="25" fillId="26" borderId="12" xfId="33" applyFont="1" applyFill="1" applyBorder="1" applyAlignment="1" applyProtection="1">
      <alignment horizontal="center" vertical="center" wrapText="1"/>
      <protection locked="0"/>
    </xf>
    <xf numFmtId="38" fontId="25" fillId="31" borderId="11" xfId="33" applyFont="1" applyFill="1" applyBorder="1" applyAlignment="1" applyProtection="1">
      <alignment horizontal="center" vertical="center" wrapText="1"/>
      <protection locked="0"/>
    </xf>
    <xf numFmtId="38" fontId="25" fillId="31" borderId="12" xfId="33" applyFont="1" applyFill="1" applyBorder="1" applyAlignment="1" applyProtection="1">
      <alignment horizontal="center" vertical="center" wrapText="1"/>
      <protection locked="0"/>
    </xf>
    <xf numFmtId="0" fontId="25" fillId="26" borderId="18" xfId="0" applyFont="1" applyFill="1" applyBorder="1" applyAlignment="1" applyProtection="1">
      <alignment horizontal="center" vertical="center" wrapText="1" shrinkToFit="1"/>
      <protection locked="0"/>
    </xf>
    <xf numFmtId="0" fontId="25" fillId="26" borderId="20" xfId="0" applyFont="1" applyFill="1" applyBorder="1" applyAlignment="1" applyProtection="1">
      <alignment horizontal="center" vertical="center" wrapText="1" shrinkToFit="1"/>
      <protection locked="0"/>
    </xf>
    <xf numFmtId="0" fontId="25" fillId="26" borderId="19" xfId="0" applyFont="1" applyFill="1" applyBorder="1" applyAlignment="1" applyProtection="1">
      <alignment horizontal="center" vertical="center" wrapText="1" shrinkToFit="1"/>
      <protection locked="0"/>
    </xf>
    <xf numFmtId="0" fontId="25" fillId="26" borderId="23" xfId="0" applyFont="1" applyFill="1" applyBorder="1" applyAlignment="1" applyProtection="1">
      <alignment horizontal="center" vertical="center" wrapText="1"/>
      <protection locked="0"/>
    </xf>
    <xf numFmtId="0" fontId="22" fillId="26" borderId="11" xfId="0" applyFont="1" applyFill="1" applyBorder="1" applyAlignment="1" applyProtection="1">
      <alignment horizontal="center" vertical="center" wrapText="1"/>
      <protection locked="0"/>
    </xf>
    <xf numFmtId="0" fontId="24" fillId="29" borderId="13" xfId="45" applyFont="1" applyFill="1" applyBorder="1" applyAlignment="1">
      <alignment horizontal="center" vertical="center" wrapText="1"/>
    </xf>
    <xf numFmtId="0" fontId="24" fillId="29" borderId="13" xfId="45" applyFont="1" applyFill="1" applyBorder="1" applyAlignment="1">
      <alignment horizontal="center" vertical="center"/>
    </xf>
    <xf numFmtId="0" fontId="25" fillId="26" borderId="11" xfId="0" applyFont="1" applyFill="1" applyBorder="1" applyAlignment="1" applyProtection="1">
      <alignment horizontal="center" vertical="center" wrapText="1" shrinkToFit="1"/>
      <protection locked="0"/>
    </xf>
    <xf numFmtId="0" fontId="25" fillId="26" borderId="12" xfId="0" applyFont="1" applyFill="1" applyBorder="1" applyAlignment="1" applyProtection="1">
      <alignment horizontal="center" vertical="center" wrapText="1" shrinkToFit="1"/>
      <protection locked="0"/>
    </xf>
    <xf numFmtId="178" fontId="22" fillId="26" borderId="11" xfId="0" applyNumberFormat="1" applyFont="1" applyFill="1" applyBorder="1" applyAlignment="1" applyProtection="1">
      <alignment horizontal="center" vertical="center" wrapText="1"/>
      <protection locked="0"/>
    </xf>
    <xf numFmtId="178" fontId="25" fillId="26" borderId="12" xfId="0" applyNumberFormat="1" applyFont="1" applyFill="1" applyBorder="1" applyAlignment="1" applyProtection="1">
      <alignment horizontal="center" vertical="center" wrapText="1"/>
      <protection locked="0"/>
    </xf>
    <xf numFmtId="178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180" fontId="38" fillId="30" borderId="17" xfId="45" applyNumberFormat="1" applyFont="1" applyFill="1" applyBorder="1" applyAlignment="1">
      <alignment horizontal="center" vertical="center"/>
    </xf>
    <xf numFmtId="180" fontId="38" fillId="30" borderId="22" xfId="45" applyNumberFormat="1" applyFont="1" applyFill="1" applyBorder="1" applyAlignment="1">
      <alignment horizontal="center" vertical="center"/>
    </xf>
    <xf numFmtId="180" fontId="43" fillId="0" borderId="21" xfId="47" applyNumberFormat="1" applyFont="1" applyFill="1" applyBorder="1" applyAlignment="1">
      <alignment horizontal="left" vertical="center"/>
    </xf>
    <xf numFmtId="180" fontId="43" fillId="0" borderId="22" xfId="47" applyNumberFormat="1" applyFont="1" applyFill="1" applyBorder="1" applyAlignment="1">
      <alignment horizontal="left" vertical="center"/>
    </xf>
    <xf numFmtId="0" fontId="25" fillId="26" borderId="18" xfId="0" applyFont="1" applyFill="1" applyBorder="1" applyAlignment="1" applyProtection="1">
      <alignment horizontal="center" vertical="center" wrapText="1"/>
      <protection locked="0"/>
    </xf>
    <xf numFmtId="0" fontId="25" fillId="26" borderId="20" xfId="0" applyFont="1" applyFill="1" applyBorder="1" applyAlignment="1" applyProtection="1">
      <alignment horizontal="center" vertical="center" wrapText="1"/>
      <protection locked="0"/>
    </xf>
    <xf numFmtId="0" fontId="25" fillId="26" borderId="19" xfId="0" applyFont="1" applyFill="1" applyBorder="1" applyAlignment="1" applyProtection="1">
      <alignment horizontal="center" vertical="center" wrapText="1"/>
      <protection locked="0"/>
    </xf>
    <xf numFmtId="0" fontId="29" fillId="26" borderId="17" xfId="0" applyFont="1" applyFill="1" applyBorder="1" applyAlignment="1" applyProtection="1">
      <alignment horizontal="center" vertical="center" wrapText="1"/>
      <protection locked="0"/>
    </xf>
    <xf numFmtId="0" fontId="29" fillId="26" borderId="21" xfId="0" applyFont="1" applyFill="1" applyBorder="1" applyAlignment="1" applyProtection="1">
      <alignment horizontal="center" vertical="center" wrapText="1"/>
      <protection locked="0"/>
    </xf>
    <xf numFmtId="0" fontId="29" fillId="26" borderId="22" xfId="0" applyFont="1" applyFill="1" applyBorder="1" applyAlignment="1" applyProtection="1">
      <alignment horizontal="center" vertical="center" wrapText="1"/>
      <protection locked="0"/>
    </xf>
    <xf numFmtId="180" fontId="39" fillId="0" borderId="20" xfId="47" applyNumberFormat="1" applyFont="1" applyFill="1" applyBorder="1" applyAlignment="1">
      <alignment horizontal="left" vertical="center"/>
    </xf>
    <xf numFmtId="180" fontId="39" fillId="0" borderId="19" xfId="47" applyNumberFormat="1" applyFont="1" applyFill="1" applyBorder="1" applyAlignment="1">
      <alignment horizontal="left" vertical="center"/>
    </xf>
    <xf numFmtId="180" fontId="40" fillId="0" borderId="20" xfId="47" applyNumberFormat="1" applyFont="1" applyFill="1" applyBorder="1" applyAlignment="1">
      <alignment horizontal="left" vertical="center"/>
    </xf>
    <xf numFmtId="180" fontId="40" fillId="0" borderId="19" xfId="47" applyNumberFormat="1" applyFont="1" applyFill="1" applyBorder="1" applyAlignment="1">
      <alignment horizontal="left" vertical="center"/>
    </xf>
    <xf numFmtId="0" fontId="43" fillId="0" borderId="18" xfId="47" applyFont="1" applyBorder="1" applyAlignment="1">
      <alignment vertical="center" shrinkToFit="1"/>
    </xf>
    <xf numFmtId="0" fontId="43" fillId="0" borderId="20" xfId="47" applyFont="1" applyBorder="1" applyAlignment="1">
      <alignment vertical="center" shrinkToFit="1"/>
    </xf>
    <xf numFmtId="0" fontId="43" fillId="0" borderId="19" xfId="47" applyFont="1" applyBorder="1" applyAlignment="1">
      <alignment vertical="center" shrinkToFit="1"/>
    </xf>
    <xf numFmtId="0" fontId="40" fillId="0" borderId="18" xfId="47" applyFont="1" applyBorder="1" applyAlignment="1">
      <alignment vertical="center" shrinkToFit="1"/>
    </xf>
    <xf numFmtId="0" fontId="40" fillId="0" borderId="20" xfId="47" applyFont="1" applyBorder="1" applyAlignment="1">
      <alignment vertical="center" shrinkToFit="1"/>
    </xf>
    <xf numFmtId="0" fontId="40" fillId="0" borderId="19" xfId="47" applyFont="1" applyBorder="1" applyAlignment="1">
      <alignment vertical="center" shrinkToFit="1"/>
    </xf>
    <xf numFmtId="0" fontId="39" fillId="0" borderId="18" xfId="47" applyFont="1" applyBorder="1" applyAlignment="1">
      <alignment vertical="center" shrinkToFit="1"/>
    </xf>
    <xf numFmtId="0" fontId="39" fillId="0" borderId="20" xfId="47" applyFont="1" applyBorder="1" applyAlignment="1">
      <alignment vertical="center" shrinkToFit="1"/>
    </xf>
    <xf numFmtId="0" fontId="39" fillId="0" borderId="19" xfId="47" applyFont="1" applyBorder="1" applyAlignment="1">
      <alignment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10" xfId="48"/>
    <cellStyle name="標準 133" xfId="45"/>
    <cellStyle name="標準 2" xfId="42"/>
    <cellStyle name="標準_20121018_ダイフク機器リスト 2" xfId="47"/>
    <cellStyle name="標準_御見積書tukisima" xfId="46"/>
    <cellStyle name="良い" xfId="43" builtinId="26" customBuiltin="1"/>
  </cellStyles>
  <dxfs count="0"/>
  <tableStyles count="0" defaultTableStyle="TableStyleMedium2" defaultPivotStyle="PivotStyleLight16"/>
  <colors>
    <mruColors>
      <color rgb="FF0000FF"/>
      <color rgb="FF0000CC"/>
      <color rgb="FFCC00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513796</xdr:colOff>
      <xdr:row>2</xdr:row>
      <xdr:rowOff>34176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25952" cy="581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64"/>
  <sheetViews>
    <sheetView showGridLines="0" tabSelected="1" view="pageBreakPreview" topLeftCell="B2" zoomScale="80" zoomScaleNormal="100" zoomScaleSheetLayoutView="80" workbookViewId="0">
      <pane xSplit="4" ySplit="10" topLeftCell="F12" activePane="bottomRight" state="frozen"/>
      <selection activeCell="B2" sqref="B2"/>
      <selection pane="topRight" activeCell="F2" sqref="F2"/>
      <selection pane="bottomLeft" activeCell="B12" sqref="B12"/>
      <selection pane="bottomRight" activeCell="K16" sqref="K16"/>
    </sheetView>
  </sheetViews>
  <sheetFormatPr defaultColWidth="8.875" defaultRowHeight="14.25" x14ac:dyDescent="0.15"/>
  <cols>
    <col min="1" max="1" width="1.75" style="2" customWidth="1"/>
    <col min="2" max="2" width="6.25" style="2" customWidth="1"/>
    <col min="3" max="4" width="9.25" style="2" customWidth="1"/>
    <col min="5" max="5" width="11.5" style="2" customWidth="1"/>
    <col min="6" max="6" width="12.5" style="2" customWidth="1"/>
    <col min="7" max="7" width="11.875" style="2" customWidth="1"/>
    <col min="8" max="8" width="12.5" style="2" customWidth="1"/>
    <col min="9" max="9" width="14" style="3" bestFit="1" customWidth="1"/>
    <col min="10" max="10" width="15.5" style="3" customWidth="1"/>
    <col min="11" max="11" width="15.5" style="2" customWidth="1"/>
    <col min="12" max="12" width="11.25" style="2" customWidth="1"/>
    <col min="13" max="13" width="10.25" style="2" customWidth="1"/>
    <col min="14" max="16" width="8.75" style="2" customWidth="1"/>
    <col min="17" max="17" width="9.375" style="2" customWidth="1"/>
    <col min="18" max="19" width="9.375" style="4" customWidth="1"/>
    <col min="20" max="21" width="8.125" style="4" customWidth="1"/>
    <col min="22" max="23" width="8.125" style="2" customWidth="1"/>
    <col min="24" max="24" width="10.125" style="2" customWidth="1"/>
    <col min="25" max="25" width="10" style="2" customWidth="1"/>
    <col min="26" max="26" width="13.5" style="2" hidden="1" customWidth="1"/>
    <col min="27" max="16384" width="8.875" style="2"/>
  </cols>
  <sheetData>
    <row r="1" spans="2:26" ht="12.75" customHeight="1" thickBot="1" x14ac:dyDescent="0.2">
      <c r="Y1" s="52" t="s">
        <v>98</v>
      </c>
    </row>
    <row r="2" spans="2:26" ht="30" thickTop="1" thickBot="1" x14ac:dyDescent="0.2">
      <c r="B2" s="80" t="s">
        <v>97</v>
      </c>
      <c r="E2" s="6"/>
      <c r="F2" s="7"/>
      <c r="G2" s="79" t="s">
        <v>96</v>
      </c>
      <c r="H2" s="81"/>
      <c r="I2" s="81"/>
      <c r="J2" s="81"/>
      <c r="K2" s="53" t="s">
        <v>36</v>
      </c>
      <c r="L2" s="82"/>
      <c r="M2" s="82"/>
      <c r="N2" s="82"/>
      <c r="O2" s="82"/>
      <c r="P2" s="82"/>
      <c r="Q2" s="83" t="s">
        <v>37</v>
      </c>
      <c r="R2" s="84"/>
      <c r="S2" s="67"/>
      <c r="T2" s="82"/>
      <c r="U2" s="82"/>
      <c r="V2" s="82"/>
      <c r="W2" s="82"/>
      <c r="X2" s="85"/>
    </row>
    <row r="3" spans="2:26" ht="14.25" customHeight="1" thickTop="1" x14ac:dyDescent="0.15">
      <c r="B3" s="9"/>
      <c r="C3" s="9"/>
      <c r="D3" s="9"/>
      <c r="S3" s="2" t="s">
        <v>38</v>
      </c>
      <c r="U3" s="2"/>
    </row>
    <row r="4" spans="2:26" ht="18" hidden="1" customHeight="1" x14ac:dyDescent="0.15">
      <c r="B4" s="9"/>
      <c r="C4" s="9"/>
      <c r="D4" s="9"/>
      <c r="E4" s="14"/>
      <c r="F4" s="5"/>
      <c r="G4" s="24"/>
      <c r="H4" s="8"/>
      <c r="I4" s="68" t="s">
        <v>77</v>
      </c>
      <c r="J4" s="92"/>
      <c r="K4" s="93"/>
      <c r="L4" s="94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</row>
    <row r="5" spans="2:26" ht="18" hidden="1" customHeight="1" x14ac:dyDescent="0.15">
      <c r="B5" s="9"/>
      <c r="C5" s="9"/>
      <c r="D5" s="9"/>
      <c r="E5" s="14"/>
      <c r="F5" s="5"/>
      <c r="G5" s="24"/>
      <c r="H5" s="8"/>
      <c r="I5" s="42" t="s">
        <v>78</v>
      </c>
      <c r="J5" s="126"/>
      <c r="K5" s="127"/>
      <c r="L5" s="136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</row>
    <row r="6" spans="2:26" ht="18" hidden="1" customHeight="1" x14ac:dyDescent="0.15">
      <c r="B6" s="9"/>
      <c r="C6" s="9"/>
      <c r="D6" s="9"/>
      <c r="E6" s="14"/>
      <c r="F6" s="5"/>
      <c r="G6" s="24"/>
      <c r="H6" s="8"/>
      <c r="I6" s="43" t="s">
        <v>79</v>
      </c>
      <c r="J6" s="128"/>
      <c r="K6" s="129"/>
      <c r="L6" s="133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5"/>
    </row>
    <row r="7" spans="2:26" ht="18" x14ac:dyDescent="0.15">
      <c r="B7" s="9"/>
      <c r="C7" s="9"/>
      <c r="D7" s="9"/>
      <c r="E7" s="25" t="s">
        <v>12</v>
      </c>
      <c r="F7" s="116"/>
      <c r="G7" s="117"/>
      <c r="H7" s="63"/>
      <c r="I7" s="44" t="s">
        <v>80</v>
      </c>
      <c r="J7" s="118"/>
      <c r="K7" s="119"/>
      <c r="L7" s="130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2"/>
    </row>
    <row r="8" spans="2:26" s="10" customFormat="1" ht="15.75" customHeight="1" x14ac:dyDescent="0.15">
      <c r="B8" s="86" t="s">
        <v>39</v>
      </c>
      <c r="C8" s="108" t="s">
        <v>75</v>
      </c>
      <c r="D8" s="86" t="s">
        <v>40</v>
      </c>
      <c r="E8" s="86" t="s">
        <v>41</v>
      </c>
      <c r="F8" s="104" t="s">
        <v>42</v>
      </c>
      <c r="G8" s="105"/>
      <c r="H8" s="105"/>
      <c r="I8" s="105"/>
      <c r="J8" s="105"/>
      <c r="K8" s="106"/>
      <c r="L8" s="54" t="s">
        <v>43</v>
      </c>
      <c r="M8" s="89" t="s">
        <v>44</v>
      </c>
      <c r="N8" s="90"/>
      <c r="O8" s="90"/>
      <c r="P8" s="91"/>
      <c r="Q8" s="120" t="s">
        <v>45</v>
      </c>
      <c r="R8" s="121"/>
      <c r="S8" s="122"/>
      <c r="T8" s="89" t="s">
        <v>46</v>
      </c>
      <c r="U8" s="90"/>
      <c r="V8" s="90"/>
      <c r="W8" s="91"/>
      <c r="X8" s="88" t="s">
        <v>47</v>
      </c>
      <c r="Y8" s="88"/>
      <c r="Z8" s="97" t="s">
        <v>4</v>
      </c>
    </row>
    <row r="9" spans="2:26" s="10" customFormat="1" ht="33.75" customHeight="1" x14ac:dyDescent="0.15">
      <c r="B9" s="98"/>
      <c r="C9" s="107"/>
      <c r="D9" s="107"/>
      <c r="E9" s="107"/>
      <c r="F9" s="111" t="s">
        <v>4</v>
      </c>
      <c r="G9" s="86" t="s">
        <v>81</v>
      </c>
      <c r="H9" s="86" t="s">
        <v>48</v>
      </c>
      <c r="I9" s="115" t="s">
        <v>49</v>
      </c>
      <c r="J9" s="113" t="s">
        <v>76</v>
      </c>
      <c r="K9" s="86" t="s">
        <v>50</v>
      </c>
      <c r="L9" s="51" t="s">
        <v>19</v>
      </c>
      <c r="M9" s="86" t="s">
        <v>51</v>
      </c>
      <c r="N9" s="86" t="s">
        <v>0</v>
      </c>
      <c r="O9" s="100" t="s">
        <v>52</v>
      </c>
      <c r="P9" s="102" t="s">
        <v>53</v>
      </c>
      <c r="Q9" s="123" t="s">
        <v>54</v>
      </c>
      <c r="R9" s="124"/>
      <c r="S9" s="125"/>
      <c r="T9" s="86" t="s">
        <v>55</v>
      </c>
      <c r="U9" s="86" t="s">
        <v>56</v>
      </c>
      <c r="V9" s="86" t="s">
        <v>57</v>
      </c>
      <c r="W9" s="86" t="s">
        <v>58</v>
      </c>
      <c r="X9" s="51" t="s">
        <v>59</v>
      </c>
      <c r="Y9" s="51" t="s">
        <v>60</v>
      </c>
      <c r="Z9" s="97"/>
    </row>
    <row r="10" spans="2:26" s="10" customFormat="1" ht="31.5" customHeight="1" thickBot="1" x14ac:dyDescent="0.2">
      <c r="B10" s="99"/>
      <c r="C10" s="87"/>
      <c r="D10" s="87"/>
      <c r="E10" s="87"/>
      <c r="F10" s="112"/>
      <c r="G10" s="87"/>
      <c r="H10" s="87"/>
      <c r="I10" s="114"/>
      <c r="J10" s="114"/>
      <c r="K10" s="87"/>
      <c r="L10" s="55" t="s">
        <v>61</v>
      </c>
      <c r="M10" s="87"/>
      <c r="N10" s="87"/>
      <c r="O10" s="101"/>
      <c r="P10" s="103"/>
      <c r="Q10" s="56" t="s">
        <v>62</v>
      </c>
      <c r="R10" s="66" t="s">
        <v>63</v>
      </c>
      <c r="S10" s="57" t="s">
        <v>64</v>
      </c>
      <c r="T10" s="87"/>
      <c r="U10" s="87"/>
      <c r="V10" s="87"/>
      <c r="W10" s="87"/>
      <c r="X10" s="55" t="s">
        <v>65</v>
      </c>
      <c r="Y10" s="55" t="s">
        <v>66</v>
      </c>
      <c r="Z10" s="97"/>
    </row>
    <row r="11" spans="2:26" s="10" customFormat="1" ht="33.75" customHeight="1" thickTop="1" x14ac:dyDescent="0.15">
      <c r="B11" s="78" t="s">
        <v>95</v>
      </c>
      <c r="C11" s="58"/>
      <c r="D11" s="58"/>
      <c r="E11" s="70" t="s">
        <v>3</v>
      </c>
      <c r="F11" s="75" t="s">
        <v>91</v>
      </c>
      <c r="G11" s="70">
        <v>250</v>
      </c>
      <c r="H11" s="69" t="s">
        <v>90</v>
      </c>
      <c r="I11" s="71">
        <v>42005</v>
      </c>
      <c r="J11" s="71" t="s">
        <v>1</v>
      </c>
      <c r="K11" s="70" t="s">
        <v>2</v>
      </c>
      <c r="L11" s="75" t="s">
        <v>91</v>
      </c>
      <c r="M11" s="75" t="s">
        <v>92</v>
      </c>
      <c r="N11" s="72" t="s">
        <v>86</v>
      </c>
      <c r="O11" s="73" t="s">
        <v>87</v>
      </c>
      <c r="P11" s="76" t="s">
        <v>93</v>
      </c>
      <c r="Q11" s="74" t="s">
        <v>88</v>
      </c>
      <c r="R11" s="77" t="s">
        <v>94</v>
      </c>
      <c r="S11" s="72" t="s">
        <v>89</v>
      </c>
      <c r="T11" s="70">
        <v>0.65</v>
      </c>
      <c r="U11" s="70">
        <v>0.8</v>
      </c>
      <c r="V11" s="70">
        <v>1.05</v>
      </c>
      <c r="W11" s="70">
        <v>1.3</v>
      </c>
      <c r="X11" s="75" t="s">
        <v>92</v>
      </c>
      <c r="Y11" s="75" t="s">
        <v>92</v>
      </c>
      <c r="Z11" s="47" t="s">
        <v>10</v>
      </c>
    </row>
    <row r="12" spans="2:26" ht="30" customHeight="1" x14ac:dyDescent="0.15">
      <c r="B12" s="26">
        <f>MAX($B$11:B11)+1</f>
        <v>1</v>
      </c>
      <c r="C12" s="26"/>
      <c r="D12" s="26"/>
      <c r="E12" s="27"/>
      <c r="F12" s="1"/>
      <c r="G12" s="30"/>
      <c r="H12" s="1"/>
      <c r="I12" s="32"/>
      <c r="J12" s="32"/>
      <c r="K12" s="27"/>
      <c r="L12" s="59"/>
      <c r="M12" s="17"/>
      <c r="N12" s="33"/>
      <c r="O12" s="34"/>
      <c r="P12" s="64" t="str">
        <f>IF(O12="","",ROUND(O12*0.9,0))</f>
        <v/>
      </c>
      <c r="Q12" s="34"/>
      <c r="R12" s="65" t="str">
        <f>IF(Q12="","",Q12-P12)</f>
        <v/>
      </c>
      <c r="S12" s="35"/>
      <c r="T12" s="36"/>
      <c r="U12" s="36"/>
      <c r="V12" s="36"/>
      <c r="W12" s="36"/>
      <c r="X12" s="60"/>
      <c r="Y12" s="46"/>
      <c r="Z12" s="48" t="s">
        <v>13</v>
      </c>
    </row>
    <row r="13" spans="2:26" ht="30" customHeight="1" x14ac:dyDescent="0.15">
      <c r="B13" s="26">
        <f>MAX($B$11:B12)+1</f>
        <v>2</v>
      </c>
      <c r="C13" s="26"/>
      <c r="D13" s="26"/>
      <c r="E13" s="27"/>
      <c r="F13" s="1"/>
      <c r="G13" s="30"/>
      <c r="H13" s="1"/>
      <c r="I13" s="32"/>
      <c r="J13" s="32"/>
      <c r="K13" s="27"/>
      <c r="L13" s="59"/>
      <c r="M13" s="17"/>
      <c r="N13" s="33"/>
      <c r="O13" s="34"/>
      <c r="P13" s="64" t="str">
        <f t="shared" ref="P13:P61" si="0">IF(O13="","",ROUND(O13*0.9,0))</f>
        <v/>
      </c>
      <c r="Q13" s="34"/>
      <c r="R13" s="65" t="str">
        <f t="shared" ref="R13:R61" si="1">IF(Q13="","",Q13-P13)</f>
        <v/>
      </c>
      <c r="S13" s="35"/>
      <c r="T13" s="36"/>
      <c r="U13" s="36"/>
      <c r="V13" s="36"/>
      <c r="W13" s="36"/>
      <c r="X13" s="60"/>
      <c r="Y13" s="46"/>
      <c r="Z13" s="48" t="s">
        <v>14</v>
      </c>
    </row>
    <row r="14" spans="2:26" ht="30" customHeight="1" x14ac:dyDescent="0.15">
      <c r="B14" s="26">
        <f>MAX($B$11:B13)+1</f>
        <v>3</v>
      </c>
      <c r="C14" s="26"/>
      <c r="D14" s="26"/>
      <c r="E14" s="27"/>
      <c r="F14" s="1"/>
      <c r="G14" s="30"/>
      <c r="H14" s="1"/>
      <c r="I14" s="32"/>
      <c r="J14" s="32"/>
      <c r="K14" s="27"/>
      <c r="L14" s="59"/>
      <c r="M14" s="17"/>
      <c r="N14" s="33"/>
      <c r="O14" s="34"/>
      <c r="P14" s="64" t="str">
        <f t="shared" si="0"/>
        <v/>
      </c>
      <c r="Q14" s="34"/>
      <c r="R14" s="65" t="str">
        <f t="shared" si="1"/>
        <v/>
      </c>
      <c r="S14" s="35"/>
      <c r="T14" s="36"/>
      <c r="U14" s="36"/>
      <c r="V14" s="36"/>
      <c r="W14" s="36"/>
      <c r="X14" s="60"/>
      <c r="Y14" s="46"/>
      <c r="Z14" s="47" t="s">
        <v>6</v>
      </c>
    </row>
    <row r="15" spans="2:26" ht="30" customHeight="1" x14ac:dyDescent="0.15">
      <c r="B15" s="26">
        <f>MAX($B$11:B14)+1</f>
        <v>4</v>
      </c>
      <c r="C15" s="26"/>
      <c r="D15" s="26"/>
      <c r="E15" s="27"/>
      <c r="F15" s="1"/>
      <c r="G15" s="30"/>
      <c r="H15" s="1"/>
      <c r="I15" s="32"/>
      <c r="J15" s="32"/>
      <c r="K15" s="27"/>
      <c r="L15" s="59"/>
      <c r="M15" s="17"/>
      <c r="N15" s="33"/>
      <c r="O15" s="34"/>
      <c r="P15" s="64" t="str">
        <f t="shared" si="0"/>
        <v/>
      </c>
      <c r="Q15" s="34"/>
      <c r="R15" s="65" t="str">
        <f t="shared" si="1"/>
        <v/>
      </c>
      <c r="S15" s="35"/>
      <c r="T15" s="36"/>
      <c r="U15" s="36"/>
      <c r="V15" s="36"/>
      <c r="W15" s="36"/>
      <c r="X15" s="60"/>
      <c r="Y15" s="46"/>
      <c r="Z15" s="49" t="s">
        <v>67</v>
      </c>
    </row>
    <row r="16" spans="2:26" ht="30" customHeight="1" x14ac:dyDescent="0.15">
      <c r="B16" s="26">
        <f>MAX($B$11:B15)+1</f>
        <v>5</v>
      </c>
      <c r="C16" s="26"/>
      <c r="D16" s="26"/>
      <c r="E16" s="27"/>
      <c r="F16" s="1"/>
      <c r="G16" s="30"/>
      <c r="H16" s="1"/>
      <c r="I16" s="32"/>
      <c r="J16" s="32"/>
      <c r="K16" s="27"/>
      <c r="L16" s="59"/>
      <c r="M16" s="17"/>
      <c r="N16" s="33"/>
      <c r="O16" s="34"/>
      <c r="P16" s="64" t="str">
        <f t="shared" si="0"/>
        <v/>
      </c>
      <c r="Q16" s="34"/>
      <c r="R16" s="65" t="str">
        <f t="shared" si="1"/>
        <v/>
      </c>
      <c r="S16" s="35"/>
      <c r="T16" s="36"/>
      <c r="U16" s="36"/>
      <c r="V16" s="36"/>
      <c r="W16" s="36"/>
      <c r="X16" s="60"/>
      <c r="Y16" s="46"/>
      <c r="Z16" s="48" t="s">
        <v>16</v>
      </c>
    </row>
    <row r="17" spans="1:26" ht="30" customHeight="1" x14ac:dyDescent="0.15">
      <c r="B17" s="26">
        <f>MAX($B$11:B16)+1</f>
        <v>6</v>
      </c>
      <c r="C17" s="26"/>
      <c r="D17" s="26"/>
      <c r="E17" s="27"/>
      <c r="F17" s="1"/>
      <c r="G17" s="30"/>
      <c r="H17" s="1"/>
      <c r="I17" s="32"/>
      <c r="J17" s="32"/>
      <c r="K17" s="27"/>
      <c r="L17" s="59"/>
      <c r="M17" s="17"/>
      <c r="N17" s="33"/>
      <c r="O17" s="34"/>
      <c r="P17" s="64" t="str">
        <f t="shared" si="0"/>
        <v/>
      </c>
      <c r="Q17" s="34"/>
      <c r="R17" s="65" t="str">
        <f t="shared" si="1"/>
        <v/>
      </c>
      <c r="S17" s="35"/>
      <c r="T17" s="36"/>
      <c r="U17" s="36"/>
      <c r="V17" s="36"/>
      <c r="W17" s="36"/>
      <c r="X17" s="60"/>
      <c r="Y17" s="46"/>
      <c r="Z17" s="48" t="s">
        <v>15</v>
      </c>
    </row>
    <row r="18" spans="1:26" ht="30" customHeight="1" x14ac:dyDescent="0.15">
      <c r="B18" s="26">
        <f>MAX($B$11:B17)+1</f>
        <v>7</v>
      </c>
      <c r="C18" s="26"/>
      <c r="D18" s="26"/>
      <c r="E18" s="27"/>
      <c r="F18" s="1"/>
      <c r="G18" s="30"/>
      <c r="H18" s="1"/>
      <c r="I18" s="32"/>
      <c r="J18" s="32"/>
      <c r="K18" s="27"/>
      <c r="L18" s="59"/>
      <c r="M18" s="17"/>
      <c r="N18" s="33"/>
      <c r="O18" s="34"/>
      <c r="P18" s="64" t="str">
        <f t="shared" si="0"/>
        <v/>
      </c>
      <c r="Q18" s="34"/>
      <c r="R18" s="65" t="str">
        <f t="shared" si="1"/>
        <v/>
      </c>
      <c r="S18" s="35"/>
      <c r="T18" s="36"/>
      <c r="U18" s="36"/>
      <c r="V18" s="36"/>
      <c r="W18" s="36"/>
      <c r="X18" s="60"/>
      <c r="Y18" s="46"/>
      <c r="Z18" s="47" t="s">
        <v>68</v>
      </c>
    </row>
    <row r="19" spans="1:26" ht="30" customHeight="1" x14ac:dyDescent="0.15">
      <c r="B19" s="26">
        <f>MAX($B$11:B18)+1</f>
        <v>8</v>
      </c>
      <c r="C19" s="26"/>
      <c r="D19" s="26"/>
      <c r="E19" s="27"/>
      <c r="F19" s="1"/>
      <c r="G19" s="30"/>
      <c r="H19" s="1"/>
      <c r="I19" s="32"/>
      <c r="J19" s="32"/>
      <c r="K19" s="27"/>
      <c r="L19" s="59"/>
      <c r="M19" s="17"/>
      <c r="N19" s="33"/>
      <c r="O19" s="34"/>
      <c r="P19" s="64" t="str">
        <f t="shared" si="0"/>
        <v/>
      </c>
      <c r="Q19" s="34"/>
      <c r="R19" s="65" t="str">
        <f t="shared" si="1"/>
        <v/>
      </c>
      <c r="S19" s="35"/>
      <c r="T19" s="36"/>
      <c r="U19" s="36"/>
      <c r="V19" s="36"/>
      <c r="W19" s="36"/>
      <c r="X19" s="60"/>
      <c r="Y19" s="46"/>
      <c r="Z19" s="47" t="s">
        <v>69</v>
      </c>
    </row>
    <row r="20" spans="1:26" ht="30" customHeight="1" x14ac:dyDescent="0.15">
      <c r="B20" s="26">
        <f>MAX($B$11:B19)+1</f>
        <v>9</v>
      </c>
      <c r="C20" s="26"/>
      <c r="D20" s="26"/>
      <c r="E20" s="27"/>
      <c r="F20" s="1"/>
      <c r="G20" s="30"/>
      <c r="H20" s="1"/>
      <c r="I20" s="32"/>
      <c r="J20" s="32"/>
      <c r="K20" s="27"/>
      <c r="L20" s="59"/>
      <c r="M20" s="17"/>
      <c r="N20" s="33"/>
      <c r="O20" s="34"/>
      <c r="P20" s="64" t="str">
        <f t="shared" si="0"/>
        <v/>
      </c>
      <c r="Q20" s="34"/>
      <c r="R20" s="65" t="str">
        <f t="shared" si="1"/>
        <v/>
      </c>
      <c r="S20" s="35"/>
      <c r="T20" s="36"/>
      <c r="U20" s="36"/>
      <c r="V20" s="36"/>
      <c r="W20" s="36"/>
      <c r="X20" s="60"/>
      <c r="Y20" s="46"/>
      <c r="Z20" s="47" t="s">
        <v>5</v>
      </c>
    </row>
    <row r="21" spans="1:26" ht="30" customHeight="1" x14ac:dyDescent="0.15">
      <c r="B21" s="26">
        <f>MAX($B$11:B20)+1</f>
        <v>10</v>
      </c>
      <c r="C21" s="26"/>
      <c r="D21" s="26"/>
      <c r="E21" s="27"/>
      <c r="F21" s="1"/>
      <c r="G21" s="30"/>
      <c r="H21" s="1"/>
      <c r="I21" s="32"/>
      <c r="J21" s="32"/>
      <c r="K21" s="27"/>
      <c r="L21" s="59"/>
      <c r="M21" s="17"/>
      <c r="N21" s="33"/>
      <c r="O21" s="34"/>
      <c r="P21" s="64" t="str">
        <f t="shared" si="0"/>
        <v/>
      </c>
      <c r="Q21" s="34"/>
      <c r="R21" s="65" t="str">
        <f t="shared" si="1"/>
        <v/>
      </c>
      <c r="S21" s="35"/>
      <c r="T21" s="36"/>
      <c r="U21" s="36"/>
      <c r="V21" s="36"/>
      <c r="W21" s="36"/>
      <c r="X21" s="60"/>
      <c r="Y21" s="46"/>
      <c r="Z21" s="47" t="s">
        <v>7</v>
      </c>
    </row>
    <row r="22" spans="1:26" ht="30" customHeight="1" x14ac:dyDescent="0.15">
      <c r="B22" s="26">
        <f>MAX($B$11:B21)+1</f>
        <v>11</v>
      </c>
      <c r="C22" s="26"/>
      <c r="D22" s="26"/>
      <c r="E22" s="27"/>
      <c r="F22" s="1"/>
      <c r="G22" s="30"/>
      <c r="H22" s="1"/>
      <c r="I22" s="32"/>
      <c r="J22" s="32"/>
      <c r="K22" s="27"/>
      <c r="L22" s="59"/>
      <c r="M22" s="17"/>
      <c r="N22" s="33"/>
      <c r="O22" s="34"/>
      <c r="P22" s="64" t="str">
        <f t="shared" si="0"/>
        <v/>
      </c>
      <c r="Q22" s="34"/>
      <c r="R22" s="65" t="str">
        <f t="shared" si="1"/>
        <v/>
      </c>
      <c r="S22" s="35"/>
      <c r="T22" s="36"/>
      <c r="U22" s="36"/>
      <c r="V22" s="36"/>
      <c r="W22" s="36"/>
      <c r="X22" s="60"/>
      <c r="Y22" s="46"/>
      <c r="Z22" s="47" t="s">
        <v>8</v>
      </c>
    </row>
    <row r="23" spans="1:26" ht="30" customHeight="1" x14ac:dyDescent="0.15">
      <c r="B23" s="26">
        <f>MAX($B$11:B22)+1</f>
        <v>12</v>
      </c>
      <c r="C23" s="26"/>
      <c r="D23" s="26"/>
      <c r="E23" s="27"/>
      <c r="F23" s="1"/>
      <c r="G23" s="30"/>
      <c r="H23" s="1"/>
      <c r="I23" s="32"/>
      <c r="J23" s="32"/>
      <c r="K23" s="27"/>
      <c r="L23" s="59"/>
      <c r="M23" s="17"/>
      <c r="N23" s="33"/>
      <c r="O23" s="34"/>
      <c r="P23" s="64" t="str">
        <f t="shared" si="0"/>
        <v/>
      </c>
      <c r="Q23" s="34"/>
      <c r="R23" s="65" t="str">
        <f t="shared" si="1"/>
        <v/>
      </c>
      <c r="S23" s="35"/>
      <c r="T23" s="36"/>
      <c r="U23" s="36"/>
      <c r="V23" s="36"/>
      <c r="W23" s="36"/>
      <c r="X23" s="60"/>
      <c r="Y23" s="46"/>
      <c r="Z23" s="47" t="s">
        <v>9</v>
      </c>
    </row>
    <row r="24" spans="1:26" ht="30" customHeight="1" x14ac:dyDescent="0.15">
      <c r="B24" s="26">
        <f>MAX($B$11:B23)+1</f>
        <v>13</v>
      </c>
      <c r="C24" s="26"/>
      <c r="D24" s="26"/>
      <c r="E24" s="27"/>
      <c r="F24" s="1"/>
      <c r="G24" s="30"/>
      <c r="H24" s="1"/>
      <c r="I24" s="32"/>
      <c r="J24" s="32"/>
      <c r="K24" s="27"/>
      <c r="L24" s="59"/>
      <c r="M24" s="17"/>
      <c r="N24" s="33"/>
      <c r="O24" s="34"/>
      <c r="P24" s="64" t="str">
        <f t="shared" si="0"/>
        <v/>
      </c>
      <c r="Q24" s="34"/>
      <c r="R24" s="65" t="str">
        <f t="shared" si="1"/>
        <v/>
      </c>
      <c r="S24" s="35"/>
      <c r="T24" s="36"/>
      <c r="U24" s="36"/>
      <c r="V24" s="36"/>
      <c r="W24" s="36"/>
      <c r="X24" s="60"/>
      <c r="Y24" s="46"/>
      <c r="Z24" s="50" t="s">
        <v>20</v>
      </c>
    </row>
    <row r="25" spans="1:26" ht="30" customHeight="1" x14ac:dyDescent="0.15">
      <c r="B25" s="26">
        <f>MAX($B$11:B24)+1</f>
        <v>14</v>
      </c>
      <c r="C25" s="26"/>
      <c r="D25" s="26"/>
      <c r="E25" s="27"/>
      <c r="F25" s="1"/>
      <c r="G25" s="30"/>
      <c r="H25" s="1"/>
      <c r="I25" s="32"/>
      <c r="J25" s="32"/>
      <c r="K25" s="27"/>
      <c r="L25" s="59"/>
      <c r="M25" s="17"/>
      <c r="N25" s="33"/>
      <c r="O25" s="34"/>
      <c r="P25" s="64" t="str">
        <f t="shared" si="0"/>
        <v/>
      </c>
      <c r="Q25" s="34"/>
      <c r="R25" s="65" t="str">
        <f t="shared" si="1"/>
        <v/>
      </c>
      <c r="S25" s="35"/>
      <c r="T25" s="36"/>
      <c r="U25" s="36"/>
      <c r="V25" s="36"/>
      <c r="W25" s="36"/>
      <c r="X25" s="60"/>
      <c r="Y25" s="46"/>
      <c r="Z25" s="50" t="s">
        <v>21</v>
      </c>
    </row>
    <row r="26" spans="1:26" ht="30" customHeight="1" x14ac:dyDescent="0.15">
      <c r="B26" s="26">
        <f>MAX($B$11:B25)+1</f>
        <v>15</v>
      </c>
      <c r="C26" s="26"/>
      <c r="D26" s="26"/>
      <c r="E26" s="27"/>
      <c r="F26" s="1"/>
      <c r="G26" s="30"/>
      <c r="H26" s="1"/>
      <c r="I26" s="32"/>
      <c r="J26" s="32"/>
      <c r="K26" s="27"/>
      <c r="L26" s="59"/>
      <c r="M26" s="17"/>
      <c r="N26" s="33"/>
      <c r="O26" s="34"/>
      <c r="P26" s="64" t="str">
        <f t="shared" si="0"/>
        <v/>
      </c>
      <c r="Q26" s="34"/>
      <c r="R26" s="65" t="str">
        <f t="shared" si="1"/>
        <v/>
      </c>
      <c r="S26" s="35"/>
      <c r="T26" s="36"/>
      <c r="U26" s="36"/>
      <c r="V26" s="37"/>
      <c r="W26" s="37"/>
      <c r="X26" s="60"/>
      <c r="Y26" s="46"/>
      <c r="Z26" s="50" t="s">
        <v>22</v>
      </c>
    </row>
    <row r="27" spans="1:26" ht="30" customHeight="1" x14ac:dyDescent="0.15">
      <c r="B27" s="26">
        <f>MAX($B$11:B26)+1</f>
        <v>16</v>
      </c>
      <c r="C27" s="26"/>
      <c r="D27" s="26"/>
      <c r="E27" s="27"/>
      <c r="F27" s="1"/>
      <c r="G27" s="30"/>
      <c r="H27" s="1"/>
      <c r="I27" s="32"/>
      <c r="J27" s="32"/>
      <c r="K27" s="27"/>
      <c r="L27" s="59"/>
      <c r="M27" s="17"/>
      <c r="N27" s="33"/>
      <c r="O27" s="34"/>
      <c r="P27" s="64" t="str">
        <f t="shared" si="0"/>
        <v/>
      </c>
      <c r="Q27" s="34"/>
      <c r="R27" s="65" t="str">
        <f t="shared" si="1"/>
        <v/>
      </c>
      <c r="S27" s="35"/>
      <c r="T27" s="36"/>
      <c r="U27" s="36"/>
      <c r="V27" s="36"/>
      <c r="W27" s="36"/>
      <c r="X27" s="60"/>
      <c r="Y27" s="46"/>
      <c r="Z27" s="49" t="s">
        <v>23</v>
      </c>
    </row>
    <row r="28" spans="1:26" ht="30" customHeight="1" x14ac:dyDescent="0.15">
      <c r="B28" s="26">
        <f>MAX($B$11:B27)+1</f>
        <v>17</v>
      </c>
      <c r="C28" s="26"/>
      <c r="D28" s="26"/>
      <c r="E28" s="27"/>
      <c r="F28" s="1"/>
      <c r="G28" s="30"/>
      <c r="H28" s="1"/>
      <c r="I28" s="32"/>
      <c r="J28" s="32"/>
      <c r="K28" s="27"/>
      <c r="L28" s="59"/>
      <c r="M28" s="17"/>
      <c r="N28" s="33"/>
      <c r="O28" s="34"/>
      <c r="P28" s="64" t="str">
        <f t="shared" si="0"/>
        <v/>
      </c>
      <c r="Q28" s="34"/>
      <c r="R28" s="65" t="str">
        <f t="shared" si="1"/>
        <v/>
      </c>
      <c r="S28" s="35"/>
      <c r="T28" s="36"/>
      <c r="U28" s="36"/>
      <c r="V28" s="36"/>
      <c r="W28" s="36"/>
      <c r="X28" s="60"/>
      <c r="Y28" s="46"/>
      <c r="Z28" s="49" t="s">
        <v>24</v>
      </c>
    </row>
    <row r="29" spans="1:26" ht="30" customHeight="1" x14ac:dyDescent="0.15">
      <c r="B29" s="26">
        <f>MAX($B$11:B28)+1</f>
        <v>18</v>
      </c>
      <c r="C29" s="26"/>
      <c r="D29" s="26"/>
      <c r="E29" s="27"/>
      <c r="F29" s="1"/>
      <c r="G29" s="30"/>
      <c r="H29" s="1"/>
      <c r="I29" s="32"/>
      <c r="J29" s="32"/>
      <c r="K29" s="27"/>
      <c r="L29" s="59"/>
      <c r="M29" s="17"/>
      <c r="N29" s="33"/>
      <c r="O29" s="34"/>
      <c r="P29" s="64" t="str">
        <f t="shared" si="0"/>
        <v/>
      </c>
      <c r="Q29" s="34"/>
      <c r="R29" s="65" t="str">
        <f t="shared" si="1"/>
        <v/>
      </c>
      <c r="S29" s="35"/>
      <c r="T29" s="36"/>
      <c r="U29" s="36"/>
      <c r="V29" s="37"/>
      <c r="W29" s="37"/>
      <c r="X29" s="60"/>
      <c r="Y29" s="46"/>
      <c r="Z29" s="50" t="s">
        <v>25</v>
      </c>
    </row>
    <row r="30" spans="1:26" ht="30" customHeight="1" x14ac:dyDescent="0.15">
      <c r="B30" s="26">
        <f>MAX($B$11:B29)+1</f>
        <v>19</v>
      </c>
      <c r="C30" s="26"/>
      <c r="D30" s="26"/>
      <c r="E30" s="27"/>
      <c r="F30" s="1"/>
      <c r="G30" s="30"/>
      <c r="H30" s="1"/>
      <c r="I30" s="32"/>
      <c r="J30" s="32"/>
      <c r="K30" s="27"/>
      <c r="L30" s="59"/>
      <c r="M30" s="17"/>
      <c r="N30" s="33"/>
      <c r="O30" s="34"/>
      <c r="P30" s="64" t="str">
        <f t="shared" si="0"/>
        <v/>
      </c>
      <c r="Q30" s="34"/>
      <c r="R30" s="65" t="str">
        <f t="shared" si="1"/>
        <v/>
      </c>
      <c r="S30" s="35"/>
      <c r="T30" s="36"/>
      <c r="U30" s="36"/>
      <c r="V30" s="37"/>
      <c r="W30" s="37"/>
      <c r="X30" s="60"/>
      <c r="Y30" s="46"/>
      <c r="Z30" s="50" t="s">
        <v>82</v>
      </c>
    </row>
    <row r="31" spans="1:26" s="12" customFormat="1" ht="30" customHeight="1" x14ac:dyDescent="0.15">
      <c r="A31" s="11"/>
      <c r="B31" s="26">
        <f>MAX($B$11:B30)+1</f>
        <v>20</v>
      </c>
      <c r="C31" s="26"/>
      <c r="D31" s="26"/>
      <c r="E31" s="27"/>
      <c r="F31" s="1"/>
      <c r="G31" s="30"/>
      <c r="H31" s="1"/>
      <c r="I31" s="32"/>
      <c r="J31" s="32"/>
      <c r="K31" s="27"/>
      <c r="L31" s="59"/>
      <c r="M31" s="17"/>
      <c r="N31" s="33"/>
      <c r="O31" s="34"/>
      <c r="P31" s="64" t="str">
        <f t="shared" si="0"/>
        <v/>
      </c>
      <c r="Q31" s="34"/>
      <c r="R31" s="65" t="str">
        <f t="shared" si="1"/>
        <v/>
      </c>
      <c r="S31" s="35"/>
      <c r="T31" s="36"/>
      <c r="U31" s="36"/>
      <c r="V31" s="37"/>
      <c r="W31" s="37"/>
      <c r="X31" s="60"/>
      <c r="Y31" s="46"/>
      <c r="Z31" s="50" t="s">
        <v>26</v>
      </c>
    </row>
    <row r="32" spans="1:26" ht="30" customHeight="1" x14ac:dyDescent="0.15">
      <c r="B32" s="26">
        <f>MAX($B$11:B31)+1</f>
        <v>21</v>
      </c>
      <c r="C32" s="26"/>
      <c r="D32" s="26"/>
      <c r="E32" s="27"/>
      <c r="F32" s="1"/>
      <c r="G32" s="30"/>
      <c r="H32" s="1"/>
      <c r="I32" s="32"/>
      <c r="J32" s="32"/>
      <c r="K32" s="27"/>
      <c r="L32" s="59"/>
      <c r="M32" s="17"/>
      <c r="N32" s="33"/>
      <c r="O32" s="34"/>
      <c r="P32" s="64" t="str">
        <f t="shared" si="0"/>
        <v/>
      </c>
      <c r="Q32" s="34"/>
      <c r="R32" s="65" t="str">
        <f t="shared" si="1"/>
        <v/>
      </c>
      <c r="S32" s="35"/>
      <c r="T32" s="36"/>
      <c r="U32" s="36"/>
      <c r="V32" s="36"/>
      <c r="W32" s="36"/>
      <c r="X32" s="60"/>
      <c r="Y32" s="46"/>
      <c r="Z32" s="50" t="s">
        <v>27</v>
      </c>
    </row>
    <row r="33" spans="2:26" ht="30" customHeight="1" x14ac:dyDescent="0.15">
      <c r="B33" s="26">
        <f>MAX($B$11:B32)+1</f>
        <v>22</v>
      </c>
      <c r="C33" s="26"/>
      <c r="D33" s="26"/>
      <c r="E33" s="27"/>
      <c r="F33" s="1"/>
      <c r="G33" s="30"/>
      <c r="H33" s="1"/>
      <c r="I33" s="32"/>
      <c r="J33" s="32"/>
      <c r="K33" s="27"/>
      <c r="L33" s="59"/>
      <c r="M33" s="17"/>
      <c r="N33" s="33"/>
      <c r="O33" s="34"/>
      <c r="P33" s="64" t="str">
        <f t="shared" si="0"/>
        <v/>
      </c>
      <c r="Q33" s="34"/>
      <c r="R33" s="65" t="str">
        <f t="shared" si="1"/>
        <v/>
      </c>
      <c r="S33" s="35"/>
      <c r="T33" s="36"/>
      <c r="U33" s="36"/>
      <c r="V33" s="36"/>
      <c r="W33" s="36"/>
      <c r="X33" s="60"/>
      <c r="Y33" s="46"/>
      <c r="Z33" s="49" t="s">
        <v>28</v>
      </c>
    </row>
    <row r="34" spans="2:26" ht="30" customHeight="1" x14ac:dyDescent="0.15">
      <c r="B34" s="26">
        <f>MAX($B$11:B33)+1</f>
        <v>23</v>
      </c>
      <c r="C34" s="26"/>
      <c r="D34" s="26"/>
      <c r="E34" s="27"/>
      <c r="F34" s="1"/>
      <c r="G34" s="30"/>
      <c r="H34" s="1"/>
      <c r="I34" s="32"/>
      <c r="J34" s="32"/>
      <c r="K34" s="27"/>
      <c r="L34" s="59"/>
      <c r="M34" s="17"/>
      <c r="N34" s="33"/>
      <c r="O34" s="34"/>
      <c r="P34" s="64" t="str">
        <f t="shared" si="0"/>
        <v/>
      </c>
      <c r="Q34" s="34"/>
      <c r="R34" s="65" t="str">
        <f t="shared" si="1"/>
        <v/>
      </c>
      <c r="S34" s="35"/>
      <c r="T34" s="36"/>
      <c r="U34" s="36"/>
      <c r="V34" s="36"/>
      <c r="W34" s="36"/>
      <c r="X34" s="60"/>
      <c r="Y34" s="46"/>
      <c r="Z34" s="50" t="s">
        <v>29</v>
      </c>
    </row>
    <row r="35" spans="2:26" ht="30" customHeight="1" x14ac:dyDescent="0.15">
      <c r="B35" s="26">
        <f>MAX($B$11:B34)+1</f>
        <v>24</v>
      </c>
      <c r="C35" s="26"/>
      <c r="D35" s="26"/>
      <c r="E35" s="27"/>
      <c r="F35" s="1"/>
      <c r="G35" s="30"/>
      <c r="H35" s="1"/>
      <c r="I35" s="32"/>
      <c r="J35" s="32"/>
      <c r="K35" s="27"/>
      <c r="L35" s="59"/>
      <c r="M35" s="17"/>
      <c r="N35" s="33"/>
      <c r="O35" s="34"/>
      <c r="P35" s="64" t="str">
        <f t="shared" si="0"/>
        <v/>
      </c>
      <c r="Q35" s="34"/>
      <c r="R35" s="65" t="str">
        <f t="shared" si="1"/>
        <v/>
      </c>
      <c r="S35" s="35"/>
      <c r="T35" s="36"/>
      <c r="U35" s="36"/>
      <c r="V35" s="36"/>
      <c r="W35" s="36"/>
      <c r="X35" s="60"/>
      <c r="Y35" s="46"/>
      <c r="Z35" s="50" t="s">
        <v>83</v>
      </c>
    </row>
    <row r="36" spans="2:26" ht="30" customHeight="1" x14ac:dyDescent="0.15">
      <c r="B36" s="26">
        <f>MAX($B$11:B35)+1</f>
        <v>25</v>
      </c>
      <c r="C36" s="26"/>
      <c r="D36" s="26"/>
      <c r="E36" s="27"/>
      <c r="F36" s="1"/>
      <c r="G36" s="30"/>
      <c r="H36" s="1"/>
      <c r="I36" s="32"/>
      <c r="J36" s="32"/>
      <c r="K36" s="27"/>
      <c r="L36" s="59"/>
      <c r="M36" s="17"/>
      <c r="N36" s="33"/>
      <c r="O36" s="34"/>
      <c r="P36" s="64" t="str">
        <f t="shared" si="0"/>
        <v/>
      </c>
      <c r="Q36" s="34"/>
      <c r="R36" s="65" t="str">
        <f t="shared" si="1"/>
        <v/>
      </c>
      <c r="S36" s="35"/>
      <c r="T36" s="36"/>
      <c r="U36" s="36"/>
      <c r="V36" s="36"/>
      <c r="W36" s="36"/>
      <c r="X36" s="60"/>
      <c r="Y36" s="46"/>
      <c r="Z36" s="49" t="s">
        <v>17</v>
      </c>
    </row>
    <row r="37" spans="2:26" ht="30" hidden="1" customHeight="1" x14ac:dyDescent="0.15">
      <c r="B37" s="26">
        <f>MAX($B$11:B36)+1</f>
        <v>26</v>
      </c>
      <c r="C37" s="26"/>
      <c r="D37" s="26"/>
      <c r="E37" s="27"/>
      <c r="F37" s="1"/>
      <c r="G37" s="30"/>
      <c r="H37" s="1"/>
      <c r="I37" s="32"/>
      <c r="J37" s="32"/>
      <c r="K37" s="27"/>
      <c r="L37" s="59"/>
      <c r="M37" s="17"/>
      <c r="N37" s="33"/>
      <c r="O37" s="34"/>
      <c r="P37" s="64" t="str">
        <f t="shared" si="0"/>
        <v/>
      </c>
      <c r="Q37" s="34"/>
      <c r="R37" s="65" t="str">
        <f t="shared" si="1"/>
        <v/>
      </c>
      <c r="S37" s="35"/>
      <c r="T37" s="36"/>
      <c r="U37" s="36"/>
      <c r="V37" s="36"/>
      <c r="W37" s="36"/>
      <c r="X37" s="60"/>
      <c r="Y37" s="46"/>
      <c r="Z37" s="50" t="s">
        <v>30</v>
      </c>
    </row>
    <row r="38" spans="2:26" ht="30" hidden="1" customHeight="1" x14ac:dyDescent="0.15">
      <c r="B38" s="26">
        <f>MAX($B$11:B37)+1</f>
        <v>27</v>
      </c>
      <c r="C38" s="26"/>
      <c r="D38" s="26"/>
      <c r="E38" s="27"/>
      <c r="F38" s="1"/>
      <c r="G38" s="30"/>
      <c r="H38" s="1"/>
      <c r="I38" s="32"/>
      <c r="J38" s="32"/>
      <c r="K38" s="27"/>
      <c r="L38" s="59"/>
      <c r="M38" s="17"/>
      <c r="N38" s="33"/>
      <c r="O38" s="34"/>
      <c r="P38" s="64" t="str">
        <f t="shared" si="0"/>
        <v/>
      </c>
      <c r="Q38" s="34"/>
      <c r="R38" s="65" t="str">
        <f t="shared" si="1"/>
        <v/>
      </c>
      <c r="S38" s="35"/>
      <c r="T38" s="36"/>
      <c r="U38" s="36"/>
      <c r="V38" s="36"/>
      <c r="W38" s="36"/>
      <c r="X38" s="60"/>
      <c r="Y38" s="46"/>
      <c r="Z38" s="50" t="s">
        <v>31</v>
      </c>
    </row>
    <row r="39" spans="2:26" ht="30" hidden="1" customHeight="1" x14ac:dyDescent="0.15">
      <c r="B39" s="26">
        <f>MAX($B$11:B38)+1</f>
        <v>28</v>
      </c>
      <c r="C39" s="26"/>
      <c r="D39" s="26"/>
      <c r="E39" s="27"/>
      <c r="F39" s="1"/>
      <c r="G39" s="31"/>
      <c r="H39" s="1"/>
      <c r="I39" s="32"/>
      <c r="J39" s="32"/>
      <c r="K39" s="27"/>
      <c r="L39" s="59"/>
      <c r="M39" s="17"/>
      <c r="N39" s="33"/>
      <c r="O39" s="34"/>
      <c r="P39" s="64" t="str">
        <f t="shared" si="0"/>
        <v/>
      </c>
      <c r="Q39" s="34"/>
      <c r="R39" s="65" t="str">
        <f t="shared" si="1"/>
        <v/>
      </c>
      <c r="S39" s="35"/>
      <c r="T39" s="36"/>
      <c r="U39" s="36"/>
      <c r="V39" s="37"/>
      <c r="W39" s="37"/>
      <c r="X39" s="60"/>
      <c r="Y39" s="46"/>
      <c r="Z39" s="50" t="s">
        <v>74</v>
      </c>
    </row>
    <row r="40" spans="2:26" ht="30" hidden="1" customHeight="1" x14ac:dyDescent="0.15">
      <c r="B40" s="26">
        <f>MAX($B$11:B39)+1</f>
        <v>29</v>
      </c>
      <c r="C40" s="26"/>
      <c r="D40" s="26"/>
      <c r="E40" s="27"/>
      <c r="F40" s="1"/>
      <c r="G40" s="30"/>
      <c r="H40" s="1"/>
      <c r="I40" s="32"/>
      <c r="J40" s="32"/>
      <c r="K40" s="27"/>
      <c r="L40" s="59"/>
      <c r="M40" s="17"/>
      <c r="N40" s="33"/>
      <c r="O40" s="34"/>
      <c r="P40" s="64" t="str">
        <f t="shared" si="0"/>
        <v/>
      </c>
      <c r="Q40" s="34"/>
      <c r="R40" s="65" t="str">
        <f t="shared" si="1"/>
        <v/>
      </c>
      <c r="S40" s="35"/>
      <c r="T40" s="36"/>
      <c r="U40" s="36"/>
      <c r="V40" s="36"/>
      <c r="W40" s="36"/>
      <c r="X40" s="60"/>
      <c r="Y40" s="46"/>
      <c r="Z40" s="50" t="s">
        <v>84</v>
      </c>
    </row>
    <row r="41" spans="2:26" ht="30" hidden="1" customHeight="1" x14ac:dyDescent="0.15">
      <c r="B41" s="26">
        <f>MAX($B$11:B40)+1</f>
        <v>30</v>
      </c>
      <c r="C41" s="26"/>
      <c r="D41" s="26"/>
      <c r="E41" s="27"/>
      <c r="F41" s="1"/>
      <c r="G41" s="31"/>
      <c r="H41" s="1"/>
      <c r="I41" s="32"/>
      <c r="J41" s="32"/>
      <c r="K41" s="27"/>
      <c r="L41" s="59"/>
      <c r="M41" s="17"/>
      <c r="N41" s="33"/>
      <c r="O41" s="34"/>
      <c r="P41" s="64" t="str">
        <f t="shared" si="0"/>
        <v/>
      </c>
      <c r="Q41" s="34"/>
      <c r="R41" s="65" t="str">
        <f t="shared" si="1"/>
        <v/>
      </c>
      <c r="S41" s="35"/>
      <c r="T41" s="36"/>
      <c r="U41" s="36"/>
      <c r="V41" s="37"/>
      <c r="W41" s="37"/>
      <c r="X41" s="60"/>
      <c r="Y41" s="46"/>
      <c r="Z41" s="50" t="s">
        <v>85</v>
      </c>
    </row>
    <row r="42" spans="2:26" ht="30" hidden="1" customHeight="1" x14ac:dyDescent="0.15">
      <c r="B42" s="26">
        <f>MAX($B$11:B41)+1</f>
        <v>31</v>
      </c>
      <c r="C42" s="26"/>
      <c r="D42" s="26"/>
      <c r="E42" s="27"/>
      <c r="F42" s="1"/>
      <c r="G42" s="30"/>
      <c r="H42" s="1"/>
      <c r="I42" s="32"/>
      <c r="J42" s="32"/>
      <c r="K42" s="27"/>
      <c r="L42" s="59"/>
      <c r="M42" s="17"/>
      <c r="N42" s="33"/>
      <c r="O42" s="34"/>
      <c r="P42" s="64" t="str">
        <f t="shared" si="0"/>
        <v/>
      </c>
      <c r="Q42" s="34"/>
      <c r="R42" s="65" t="str">
        <f t="shared" si="1"/>
        <v/>
      </c>
      <c r="S42" s="35"/>
      <c r="T42" s="36"/>
      <c r="U42" s="36"/>
      <c r="V42" s="36"/>
      <c r="W42" s="36"/>
      <c r="X42" s="60"/>
      <c r="Y42" s="46"/>
      <c r="Z42" s="50" t="s">
        <v>32</v>
      </c>
    </row>
    <row r="43" spans="2:26" ht="30" hidden="1" customHeight="1" x14ac:dyDescent="0.15">
      <c r="B43" s="26">
        <f>MAX($B$11:B42)+1</f>
        <v>32</v>
      </c>
      <c r="C43" s="26"/>
      <c r="D43" s="26"/>
      <c r="E43" s="27"/>
      <c r="F43" s="1"/>
      <c r="G43" s="30"/>
      <c r="H43" s="1"/>
      <c r="I43" s="32"/>
      <c r="J43" s="32"/>
      <c r="K43" s="27"/>
      <c r="L43" s="59"/>
      <c r="M43" s="17"/>
      <c r="N43" s="33"/>
      <c r="O43" s="34"/>
      <c r="P43" s="64" t="str">
        <f t="shared" si="0"/>
        <v/>
      </c>
      <c r="Q43" s="34"/>
      <c r="R43" s="65" t="str">
        <f t="shared" si="1"/>
        <v/>
      </c>
      <c r="S43" s="35"/>
      <c r="T43" s="36"/>
      <c r="U43" s="36"/>
      <c r="V43" s="36"/>
      <c r="W43" s="36"/>
      <c r="X43" s="60"/>
      <c r="Y43" s="46"/>
      <c r="Z43" s="50" t="s">
        <v>33</v>
      </c>
    </row>
    <row r="44" spans="2:26" ht="30" hidden="1" customHeight="1" x14ac:dyDescent="0.15">
      <c r="B44" s="26">
        <f>MAX($B$11:B43)+1</f>
        <v>33</v>
      </c>
      <c r="C44" s="26"/>
      <c r="D44" s="26"/>
      <c r="E44" s="27"/>
      <c r="F44" s="1"/>
      <c r="G44" s="30"/>
      <c r="H44" s="1"/>
      <c r="I44" s="32"/>
      <c r="J44" s="32"/>
      <c r="K44" s="27"/>
      <c r="L44" s="59"/>
      <c r="M44" s="17"/>
      <c r="N44" s="33"/>
      <c r="O44" s="34"/>
      <c r="P44" s="64" t="str">
        <f t="shared" si="0"/>
        <v/>
      </c>
      <c r="Q44" s="34"/>
      <c r="R44" s="65" t="str">
        <f t="shared" si="1"/>
        <v/>
      </c>
      <c r="S44" s="35"/>
      <c r="T44" s="36"/>
      <c r="U44" s="36"/>
      <c r="V44" s="36"/>
      <c r="W44" s="36"/>
      <c r="X44" s="60"/>
      <c r="Y44" s="46"/>
      <c r="Z44" s="50" t="s">
        <v>34</v>
      </c>
    </row>
    <row r="45" spans="2:26" ht="30" hidden="1" customHeight="1" x14ac:dyDescent="0.15">
      <c r="B45" s="26">
        <f>MAX($B$11:B44)+1</f>
        <v>34</v>
      </c>
      <c r="C45" s="26"/>
      <c r="D45" s="26"/>
      <c r="E45" s="27"/>
      <c r="F45" s="1"/>
      <c r="G45" s="31"/>
      <c r="H45" s="1"/>
      <c r="I45" s="32"/>
      <c r="J45" s="32"/>
      <c r="K45" s="27"/>
      <c r="L45" s="59"/>
      <c r="M45" s="17"/>
      <c r="N45" s="33"/>
      <c r="O45" s="34"/>
      <c r="P45" s="64" t="str">
        <f t="shared" si="0"/>
        <v/>
      </c>
      <c r="Q45" s="34"/>
      <c r="R45" s="65" t="str">
        <f t="shared" si="1"/>
        <v/>
      </c>
      <c r="S45" s="35"/>
      <c r="T45" s="36"/>
      <c r="U45" s="36"/>
      <c r="V45" s="37"/>
      <c r="W45" s="37"/>
      <c r="X45" s="60"/>
      <c r="Y45" s="46"/>
      <c r="Z45" s="50" t="s">
        <v>35</v>
      </c>
    </row>
    <row r="46" spans="2:26" ht="30" hidden="1" customHeight="1" x14ac:dyDescent="0.15">
      <c r="B46" s="26">
        <f>MAX($B$11:B45)+1</f>
        <v>35</v>
      </c>
      <c r="C46" s="26"/>
      <c r="D46" s="26"/>
      <c r="E46" s="27"/>
      <c r="F46" s="1"/>
      <c r="G46" s="30"/>
      <c r="H46" s="1"/>
      <c r="I46" s="32"/>
      <c r="J46" s="32"/>
      <c r="K46" s="27"/>
      <c r="L46" s="59"/>
      <c r="M46" s="17"/>
      <c r="N46" s="33"/>
      <c r="O46" s="34"/>
      <c r="P46" s="64" t="str">
        <f t="shared" si="0"/>
        <v/>
      </c>
      <c r="Q46" s="34"/>
      <c r="R46" s="65" t="str">
        <f t="shared" si="1"/>
        <v/>
      </c>
      <c r="S46" s="35"/>
      <c r="T46" s="36"/>
      <c r="U46" s="36"/>
      <c r="V46" s="36"/>
      <c r="W46" s="36"/>
      <c r="X46" s="60"/>
      <c r="Y46" s="46"/>
      <c r="Z46" s="49" t="s">
        <v>18</v>
      </c>
    </row>
    <row r="47" spans="2:26" ht="30" hidden="1" customHeight="1" x14ac:dyDescent="0.15">
      <c r="B47" s="26">
        <f>MAX($B$11:B46)+1</f>
        <v>36</v>
      </c>
      <c r="C47" s="26"/>
      <c r="D47" s="26"/>
      <c r="E47" s="27"/>
      <c r="F47" s="1"/>
      <c r="G47" s="30"/>
      <c r="H47" s="1"/>
      <c r="I47" s="32"/>
      <c r="J47" s="32"/>
      <c r="K47" s="27"/>
      <c r="L47" s="59"/>
      <c r="M47" s="17"/>
      <c r="N47" s="33"/>
      <c r="O47" s="34"/>
      <c r="P47" s="64" t="str">
        <f t="shared" si="0"/>
        <v/>
      </c>
      <c r="Q47" s="34"/>
      <c r="R47" s="65" t="str">
        <f t="shared" si="1"/>
        <v/>
      </c>
      <c r="S47" s="35"/>
      <c r="T47" s="36"/>
      <c r="U47" s="36"/>
      <c r="V47" s="36"/>
      <c r="W47" s="36"/>
      <c r="X47" s="60"/>
      <c r="Y47" s="46"/>
    </row>
    <row r="48" spans="2:26" ht="30" hidden="1" customHeight="1" x14ac:dyDescent="0.15">
      <c r="B48" s="26">
        <f>MAX($B$11:B47)+1</f>
        <v>37</v>
      </c>
      <c r="C48" s="26"/>
      <c r="D48" s="26"/>
      <c r="E48" s="27"/>
      <c r="F48" s="1"/>
      <c r="G48" s="30"/>
      <c r="H48" s="1"/>
      <c r="I48" s="32"/>
      <c r="J48" s="32"/>
      <c r="K48" s="27"/>
      <c r="L48" s="59"/>
      <c r="M48" s="17"/>
      <c r="N48" s="33"/>
      <c r="O48" s="34"/>
      <c r="P48" s="64" t="str">
        <f t="shared" si="0"/>
        <v/>
      </c>
      <c r="Q48" s="34"/>
      <c r="R48" s="65" t="str">
        <f t="shared" si="1"/>
        <v/>
      </c>
      <c r="S48" s="35"/>
      <c r="T48" s="36"/>
      <c r="U48" s="36"/>
      <c r="V48" s="37"/>
      <c r="W48" s="37"/>
      <c r="X48" s="60"/>
      <c r="Y48" s="46"/>
    </row>
    <row r="49" spans="1:26" ht="30" hidden="1" customHeight="1" x14ac:dyDescent="0.15">
      <c r="B49" s="26">
        <f>MAX($B$11:B48)+1</f>
        <v>38</v>
      </c>
      <c r="C49" s="26"/>
      <c r="D49" s="26"/>
      <c r="E49" s="27"/>
      <c r="F49" s="1"/>
      <c r="G49" s="31"/>
      <c r="H49" s="1"/>
      <c r="I49" s="32"/>
      <c r="J49" s="32"/>
      <c r="K49" s="27"/>
      <c r="L49" s="59"/>
      <c r="M49" s="17"/>
      <c r="N49" s="33"/>
      <c r="O49" s="34"/>
      <c r="P49" s="64" t="str">
        <f t="shared" si="0"/>
        <v/>
      </c>
      <c r="Q49" s="34"/>
      <c r="R49" s="65" t="str">
        <f t="shared" si="1"/>
        <v/>
      </c>
      <c r="S49" s="35"/>
      <c r="T49" s="36"/>
      <c r="U49" s="36"/>
      <c r="V49" s="37"/>
      <c r="W49" s="37"/>
      <c r="X49" s="60"/>
      <c r="Y49" s="46"/>
    </row>
    <row r="50" spans="1:26" s="12" customFormat="1" ht="30" hidden="1" customHeight="1" x14ac:dyDescent="0.15">
      <c r="A50" s="11"/>
      <c r="B50" s="26">
        <f>MAX($B$11:B49)+1</f>
        <v>39</v>
      </c>
      <c r="C50" s="26"/>
      <c r="D50" s="26"/>
      <c r="E50" s="28"/>
      <c r="F50" s="1"/>
      <c r="G50" s="31"/>
      <c r="H50" s="1"/>
      <c r="I50" s="32"/>
      <c r="J50" s="32"/>
      <c r="K50" s="27"/>
      <c r="L50" s="59"/>
      <c r="M50" s="17"/>
      <c r="N50" s="38"/>
      <c r="O50" s="34"/>
      <c r="P50" s="64" t="str">
        <f t="shared" si="0"/>
        <v/>
      </c>
      <c r="Q50" s="34"/>
      <c r="R50" s="65" t="str">
        <f t="shared" si="1"/>
        <v/>
      </c>
      <c r="S50" s="35"/>
      <c r="T50" s="39"/>
      <c r="U50" s="39"/>
      <c r="V50" s="40"/>
      <c r="W50" s="40"/>
      <c r="X50" s="60"/>
      <c r="Y50" s="46"/>
      <c r="Z50" s="2"/>
    </row>
    <row r="51" spans="1:26" ht="30" hidden="1" customHeight="1" x14ac:dyDescent="0.15">
      <c r="B51" s="26">
        <f>MAX($B$11:B50)+1</f>
        <v>40</v>
      </c>
      <c r="C51" s="26"/>
      <c r="D51" s="26"/>
      <c r="E51" s="29"/>
      <c r="F51" s="1"/>
      <c r="G51" s="30"/>
      <c r="H51" s="1"/>
      <c r="I51" s="32"/>
      <c r="J51" s="32"/>
      <c r="K51" s="27"/>
      <c r="L51" s="59"/>
      <c r="M51" s="17"/>
      <c r="N51" s="33"/>
      <c r="O51" s="34"/>
      <c r="P51" s="64" t="str">
        <f t="shared" si="0"/>
        <v/>
      </c>
      <c r="Q51" s="34"/>
      <c r="R51" s="65" t="str">
        <f t="shared" si="1"/>
        <v/>
      </c>
      <c r="S51" s="35"/>
      <c r="T51" s="36"/>
      <c r="U51" s="36"/>
      <c r="V51" s="36"/>
      <c r="W51" s="36"/>
      <c r="X51" s="60"/>
      <c r="Y51" s="46"/>
      <c r="Z51" s="12"/>
    </row>
    <row r="52" spans="1:26" ht="30" hidden="1" customHeight="1" x14ac:dyDescent="0.15">
      <c r="B52" s="26">
        <f>MAX($B$11:B51)+1</f>
        <v>41</v>
      </c>
      <c r="C52" s="26"/>
      <c r="D52" s="26"/>
      <c r="E52" s="27"/>
      <c r="F52" s="1"/>
      <c r="G52" s="30"/>
      <c r="H52" s="1"/>
      <c r="I52" s="32"/>
      <c r="J52" s="32"/>
      <c r="K52" s="27"/>
      <c r="L52" s="59"/>
      <c r="M52" s="17"/>
      <c r="N52" s="33"/>
      <c r="O52" s="34"/>
      <c r="P52" s="64" t="str">
        <f t="shared" si="0"/>
        <v/>
      </c>
      <c r="Q52" s="34"/>
      <c r="R52" s="65" t="str">
        <f t="shared" si="1"/>
        <v/>
      </c>
      <c r="S52" s="35"/>
      <c r="T52" s="36"/>
      <c r="U52" s="36"/>
      <c r="V52" s="36"/>
      <c r="W52" s="36"/>
      <c r="X52" s="60"/>
      <c r="Y52" s="46"/>
    </row>
    <row r="53" spans="1:26" ht="30" hidden="1" customHeight="1" x14ac:dyDescent="0.15">
      <c r="B53" s="26">
        <f>MAX($B$11:B52)+1</f>
        <v>42</v>
      </c>
      <c r="C53" s="26"/>
      <c r="D53" s="26"/>
      <c r="E53" s="27"/>
      <c r="F53" s="1"/>
      <c r="G53" s="30"/>
      <c r="H53" s="1"/>
      <c r="I53" s="32"/>
      <c r="J53" s="32"/>
      <c r="K53" s="27"/>
      <c r="L53" s="59"/>
      <c r="M53" s="17"/>
      <c r="N53" s="33"/>
      <c r="O53" s="34"/>
      <c r="P53" s="64" t="str">
        <f t="shared" si="0"/>
        <v/>
      </c>
      <c r="Q53" s="34"/>
      <c r="R53" s="65" t="str">
        <f t="shared" si="1"/>
        <v/>
      </c>
      <c r="S53" s="35"/>
      <c r="T53" s="36"/>
      <c r="U53" s="36"/>
      <c r="V53" s="36"/>
      <c r="W53" s="36"/>
      <c r="X53" s="60"/>
      <c r="Y53" s="46"/>
    </row>
    <row r="54" spans="1:26" ht="30" hidden="1" customHeight="1" x14ac:dyDescent="0.15">
      <c r="B54" s="26">
        <f>MAX($B$11:B53)+1</f>
        <v>43</v>
      </c>
      <c r="C54" s="26"/>
      <c r="D54" s="26"/>
      <c r="E54" s="27"/>
      <c r="F54" s="1"/>
      <c r="G54" s="30"/>
      <c r="H54" s="1"/>
      <c r="I54" s="32"/>
      <c r="J54" s="32"/>
      <c r="K54" s="27"/>
      <c r="L54" s="59"/>
      <c r="M54" s="17"/>
      <c r="N54" s="33"/>
      <c r="O54" s="34"/>
      <c r="P54" s="64" t="str">
        <f t="shared" si="0"/>
        <v/>
      </c>
      <c r="Q54" s="34"/>
      <c r="R54" s="65" t="str">
        <f t="shared" si="1"/>
        <v/>
      </c>
      <c r="S54" s="35"/>
      <c r="T54" s="36"/>
      <c r="U54" s="36"/>
      <c r="V54" s="36"/>
      <c r="W54" s="36"/>
      <c r="X54" s="60"/>
      <c r="Y54" s="46"/>
    </row>
    <row r="55" spans="1:26" ht="30" hidden="1" customHeight="1" x14ac:dyDescent="0.15">
      <c r="B55" s="26">
        <f>MAX($B$11:B54)+1</f>
        <v>44</v>
      </c>
      <c r="C55" s="26"/>
      <c r="D55" s="26"/>
      <c r="E55" s="27"/>
      <c r="F55" s="1"/>
      <c r="G55" s="31"/>
      <c r="H55" s="1"/>
      <c r="I55" s="32"/>
      <c r="J55" s="32"/>
      <c r="K55" s="27"/>
      <c r="L55" s="59"/>
      <c r="M55" s="17"/>
      <c r="N55" s="33"/>
      <c r="O55" s="34"/>
      <c r="P55" s="64" t="str">
        <f t="shared" si="0"/>
        <v/>
      </c>
      <c r="Q55" s="34"/>
      <c r="R55" s="65" t="str">
        <f t="shared" si="1"/>
        <v/>
      </c>
      <c r="S55" s="35"/>
      <c r="T55" s="36"/>
      <c r="U55" s="36"/>
      <c r="V55" s="37"/>
      <c r="W55" s="37"/>
      <c r="X55" s="60"/>
      <c r="Y55" s="46"/>
    </row>
    <row r="56" spans="1:26" ht="30" hidden="1" customHeight="1" x14ac:dyDescent="0.15">
      <c r="B56" s="26">
        <f>MAX($B$11:B55)+1</f>
        <v>45</v>
      </c>
      <c r="C56" s="26"/>
      <c r="D56" s="26"/>
      <c r="E56" s="27"/>
      <c r="F56" s="1"/>
      <c r="G56" s="30"/>
      <c r="H56" s="1"/>
      <c r="I56" s="32"/>
      <c r="J56" s="32"/>
      <c r="K56" s="27"/>
      <c r="L56" s="59"/>
      <c r="M56" s="17"/>
      <c r="N56" s="33"/>
      <c r="O56" s="34"/>
      <c r="P56" s="64" t="str">
        <f t="shared" si="0"/>
        <v/>
      </c>
      <c r="Q56" s="34"/>
      <c r="R56" s="65" t="str">
        <f t="shared" si="1"/>
        <v/>
      </c>
      <c r="S56" s="35"/>
      <c r="T56" s="36"/>
      <c r="U56" s="36"/>
      <c r="V56" s="36"/>
      <c r="W56" s="36"/>
      <c r="X56" s="60"/>
      <c r="Y56" s="46"/>
    </row>
    <row r="57" spans="1:26" ht="30" hidden="1" customHeight="1" x14ac:dyDescent="0.15">
      <c r="B57" s="26">
        <f>MAX($B$11:B56)+1</f>
        <v>46</v>
      </c>
      <c r="C57" s="26"/>
      <c r="D57" s="26"/>
      <c r="E57" s="27"/>
      <c r="F57" s="1"/>
      <c r="G57" s="30"/>
      <c r="H57" s="1"/>
      <c r="I57" s="32"/>
      <c r="J57" s="32"/>
      <c r="K57" s="27"/>
      <c r="L57" s="59"/>
      <c r="M57" s="17"/>
      <c r="N57" s="33"/>
      <c r="O57" s="34"/>
      <c r="P57" s="64" t="str">
        <f t="shared" si="0"/>
        <v/>
      </c>
      <c r="Q57" s="34"/>
      <c r="R57" s="65" t="str">
        <f t="shared" si="1"/>
        <v/>
      </c>
      <c r="S57" s="35"/>
      <c r="T57" s="36"/>
      <c r="U57" s="36"/>
      <c r="V57" s="36"/>
      <c r="W57" s="36"/>
      <c r="X57" s="60"/>
      <c r="Y57" s="46"/>
    </row>
    <row r="58" spans="1:26" ht="30" hidden="1" customHeight="1" x14ac:dyDescent="0.15">
      <c r="B58" s="26">
        <f>MAX($B$11:B57)+1</f>
        <v>47</v>
      </c>
      <c r="C58" s="26"/>
      <c r="D58" s="26"/>
      <c r="E58" s="27"/>
      <c r="F58" s="1"/>
      <c r="G58" s="30"/>
      <c r="H58" s="1"/>
      <c r="I58" s="32"/>
      <c r="J58" s="32"/>
      <c r="K58" s="27"/>
      <c r="L58" s="59"/>
      <c r="M58" s="17"/>
      <c r="N58" s="33"/>
      <c r="O58" s="34"/>
      <c r="P58" s="64" t="str">
        <f t="shared" si="0"/>
        <v/>
      </c>
      <c r="Q58" s="34"/>
      <c r="R58" s="65" t="str">
        <f t="shared" si="1"/>
        <v/>
      </c>
      <c r="S58" s="35"/>
      <c r="T58" s="36"/>
      <c r="U58" s="36"/>
      <c r="V58" s="37"/>
      <c r="W58" s="37"/>
      <c r="X58" s="60"/>
      <c r="Y58" s="46"/>
    </row>
    <row r="59" spans="1:26" ht="30" hidden="1" customHeight="1" x14ac:dyDescent="0.15">
      <c r="B59" s="26">
        <f>MAX($B$11:B58)+1</f>
        <v>48</v>
      </c>
      <c r="C59" s="26"/>
      <c r="D59" s="26"/>
      <c r="E59" s="27"/>
      <c r="F59" s="1"/>
      <c r="G59" s="31"/>
      <c r="H59" s="1"/>
      <c r="I59" s="32"/>
      <c r="J59" s="32"/>
      <c r="K59" s="27"/>
      <c r="L59" s="59"/>
      <c r="M59" s="17"/>
      <c r="N59" s="33"/>
      <c r="O59" s="34"/>
      <c r="P59" s="64" t="str">
        <f t="shared" si="0"/>
        <v/>
      </c>
      <c r="Q59" s="34"/>
      <c r="R59" s="65" t="str">
        <f t="shared" si="1"/>
        <v/>
      </c>
      <c r="S59" s="35"/>
      <c r="T59" s="36"/>
      <c r="U59" s="36"/>
      <c r="V59" s="37"/>
      <c r="W59" s="37"/>
      <c r="X59" s="60"/>
      <c r="Y59" s="46"/>
    </row>
    <row r="60" spans="1:26" s="12" customFormat="1" ht="30" hidden="1" customHeight="1" x14ac:dyDescent="0.15">
      <c r="A60" s="11"/>
      <c r="B60" s="26">
        <f>MAX($B$11:B59)+1</f>
        <v>49</v>
      </c>
      <c r="C60" s="26"/>
      <c r="D60" s="26"/>
      <c r="E60" s="28"/>
      <c r="F60" s="1"/>
      <c r="G60" s="31"/>
      <c r="H60" s="1"/>
      <c r="I60" s="32"/>
      <c r="J60" s="32"/>
      <c r="K60" s="27"/>
      <c r="L60" s="59"/>
      <c r="M60" s="17"/>
      <c r="N60" s="38"/>
      <c r="O60" s="34"/>
      <c r="P60" s="64" t="str">
        <f t="shared" si="0"/>
        <v/>
      </c>
      <c r="Q60" s="34"/>
      <c r="R60" s="65" t="str">
        <f t="shared" si="1"/>
        <v/>
      </c>
      <c r="S60" s="35"/>
      <c r="T60" s="39"/>
      <c r="U60" s="39"/>
      <c r="V60" s="40"/>
      <c r="W60" s="40"/>
      <c r="X60" s="60"/>
      <c r="Y60" s="46"/>
      <c r="Z60" s="2"/>
    </row>
    <row r="61" spans="1:26" ht="30" hidden="1" customHeight="1" x14ac:dyDescent="0.15">
      <c r="B61" s="26">
        <f>MAX($B$11:B60)+1</f>
        <v>50</v>
      </c>
      <c r="C61" s="26"/>
      <c r="D61" s="26"/>
      <c r="E61" s="29"/>
      <c r="F61" s="1"/>
      <c r="G61" s="30"/>
      <c r="H61" s="1"/>
      <c r="I61" s="32"/>
      <c r="J61" s="32"/>
      <c r="K61" s="27"/>
      <c r="L61" s="59"/>
      <c r="M61" s="17"/>
      <c r="N61" s="33"/>
      <c r="O61" s="34"/>
      <c r="P61" s="64" t="str">
        <f t="shared" si="0"/>
        <v/>
      </c>
      <c r="Q61" s="34"/>
      <c r="R61" s="65" t="str">
        <f t="shared" si="1"/>
        <v/>
      </c>
      <c r="S61" s="35"/>
      <c r="T61" s="36"/>
      <c r="U61" s="36"/>
      <c r="V61" s="36"/>
      <c r="W61" s="36"/>
      <c r="X61" s="60"/>
      <c r="Y61" s="46"/>
      <c r="Z61" s="12"/>
    </row>
    <row r="62" spans="1:26" s="13" customFormat="1" ht="30" customHeight="1" x14ac:dyDescent="0.15">
      <c r="B62" s="14"/>
      <c r="C62" s="14"/>
      <c r="D62" s="14"/>
      <c r="E62" s="14"/>
      <c r="F62" s="14"/>
      <c r="G62" s="14"/>
      <c r="H62" s="14"/>
      <c r="I62" s="15"/>
      <c r="J62" s="15"/>
      <c r="K62" s="14"/>
      <c r="L62" s="17" t="s">
        <v>70</v>
      </c>
      <c r="M62" s="18"/>
      <c r="N62" s="19"/>
      <c r="O62" s="65">
        <f>SUBTOTAL(9,O12:O61)</f>
        <v>0</v>
      </c>
      <c r="P62" s="65">
        <f t="shared" ref="P62:R62" si="2">SUBTOTAL(9,P12:P61)</f>
        <v>0</v>
      </c>
      <c r="Q62" s="65">
        <f t="shared" si="2"/>
        <v>0</v>
      </c>
      <c r="R62" s="65">
        <f t="shared" si="2"/>
        <v>0</v>
      </c>
      <c r="S62" s="20"/>
      <c r="T62" s="61" t="s">
        <v>71</v>
      </c>
      <c r="U62" s="62" t="s">
        <v>72</v>
      </c>
      <c r="V62" s="20"/>
      <c r="W62" s="21"/>
      <c r="X62" s="16"/>
      <c r="Z62" s="2"/>
    </row>
    <row r="63" spans="1:26" ht="30" customHeight="1" x14ac:dyDescent="0.15">
      <c r="L63" s="109" t="s">
        <v>73</v>
      </c>
      <c r="M63" s="110"/>
      <c r="N63" s="110"/>
      <c r="O63" s="41">
        <f>ROUND(O62,-1)</f>
        <v>0</v>
      </c>
      <c r="P63" s="41">
        <f>ROUND(P62,-1)</f>
        <v>0</v>
      </c>
      <c r="Q63" s="41">
        <f>ROUND(Q62,-1)</f>
        <v>0</v>
      </c>
      <c r="R63" s="41">
        <f>ROUND(R62,-1)</f>
        <v>0</v>
      </c>
      <c r="S63" s="22"/>
      <c r="T63" s="22"/>
      <c r="U63" s="22"/>
      <c r="V63" s="23"/>
      <c r="W63" s="23"/>
      <c r="Y63" s="45" t="s">
        <v>11</v>
      </c>
    </row>
    <row r="64" spans="1:26" ht="15" x14ac:dyDescent="0.15">
      <c r="Z64" s="13"/>
    </row>
  </sheetData>
  <mergeCells count="39">
    <mergeCell ref="F7:G7"/>
    <mergeCell ref="J7:K7"/>
    <mergeCell ref="Q8:S8"/>
    <mergeCell ref="Q9:S9"/>
    <mergeCell ref="J5:K5"/>
    <mergeCell ref="J6:K6"/>
    <mergeCell ref="L7:W7"/>
    <mergeCell ref="L6:W6"/>
    <mergeCell ref="L5:W5"/>
    <mergeCell ref="L63:N63"/>
    <mergeCell ref="U9:U10"/>
    <mergeCell ref="F9:F10"/>
    <mergeCell ref="J9:J10"/>
    <mergeCell ref="I9:I10"/>
    <mergeCell ref="K9:K10"/>
    <mergeCell ref="T9:T10"/>
    <mergeCell ref="Z8:Z10"/>
    <mergeCell ref="B8:B10"/>
    <mergeCell ref="N9:N10"/>
    <mergeCell ref="G9:G10"/>
    <mergeCell ref="M8:P8"/>
    <mergeCell ref="O9:O10"/>
    <mergeCell ref="P9:P10"/>
    <mergeCell ref="H9:H10"/>
    <mergeCell ref="F8:K8"/>
    <mergeCell ref="E8:E10"/>
    <mergeCell ref="M9:M10"/>
    <mergeCell ref="D8:D10"/>
    <mergeCell ref="C8:C10"/>
    <mergeCell ref="H2:J2"/>
    <mergeCell ref="L2:P2"/>
    <mergeCell ref="Q2:R2"/>
    <mergeCell ref="T2:X2"/>
    <mergeCell ref="V9:V10"/>
    <mergeCell ref="X8:Y8"/>
    <mergeCell ref="W9:W10"/>
    <mergeCell ref="T8:W8"/>
    <mergeCell ref="J4:K4"/>
    <mergeCell ref="L4:W4"/>
  </mergeCells>
  <phoneticPr fontId="2"/>
  <dataValidations count="5">
    <dataValidation type="list" allowBlank="1" showInputMessage="1" showErrorMessage="1" sqref="M12:M61">
      <formula1>"有,無"</formula1>
    </dataValidation>
    <dataValidation type="list" allowBlank="1" showInputMessage="1" showErrorMessage="1" sqref="L12:L61 X12:X61">
      <formula1>"●"</formula1>
    </dataValidation>
    <dataValidation type="list" allowBlank="1" showInputMessage="1" showErrorMessage="1" sqref="S2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12:Y61">
      <formula1>"〇"</formula1>
    </dataValidation>
    <dataValidation type="list" showInputMessage="1" showErrorMessage="1" sqref="F12:F61">
      <formula1>$Z$11:$Z$46</formula1>
    </dataValidation>
  </dataValidations>
  <printOptions horizontalCentered="1"/>
  <pageMargins left="0" right="0" top="0.19685039370078741" bottom="0.19685039370078741" header="0" footer="0"/>
  <pageSetup paperSize="9" scale="59" fitToHeight="10" orientation="landscape" copies="2" r:id="rId1"/>
  <headerFooter scaleWithDoc="0" alignWithMargins="0">
    <oddFooter>&amp;P ページ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【機器リスト】</vt:lpstr>
      <vt:lpstr>【機器リスト】!Print_Area</vt:lpstr>
      <vt:lpstr>【機器リスト】!Print_Titles</vt:lpstr>
    </vt:vector>
  </TitlesOfParts>
  <Company>環境事業団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EJP・微量PCB営業推進部</dc:creator>
  <cp:lastModifiedBy>ONO小野 知章</cp:lastModifiedBy>
  <cp:lastPrinted>2020-08-21T07:09:27Z</cp:lastPrinted>
  <dcterms:created xsi:type="dcterms:W3CDTF">2004-10-29T05:06:13Z</dcterms:created>
  <dcterms:modified xsi:type="dcterms:W3CDTF">2020-08-21T07:09:44Z</dcterms:modified>
</cp:coreProperties>
</file>